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2"/>
  <workbookPr filterPrivacy="1" showInkAnnotation="0" codeName="ThisWorkbook" defaultThemeVersion="124226"/>
  <xr:revisionPtr revIDLastSave="1" documentId="11_D680D4F18857D6402C988952266947FCC3521740" xr6:coauthVersionLast="45" xr6:coauthVersionMax="45" xr10:uidLastSave="{26889A1A-81CC-4740-9FA2-F883A4C0B83E}"/>
  <workbookProtection lockStructure="1"/>
  <bookViews>
    <workbookView xWindow="0" yWindow="0" windowWidth="28800" windowHeight="11835" activeTab="1" xr2:uid="{00000000-000D-0000-FFFF-FFFF00000000}"/>
  </bookViews>
  <sheets>
    <sheet name="Direct Costs Detail" sheetId="1" r:id="rId1"/>
    <sheet name="Summary" sheetId="4" r:id="rId2"/>
    <sheet name="Sheet3" sheetId="3" r:id="rId3"/>
  </sheets>
  <definedNames>
    <definedName name="_MailAutoSig" localSheetId="0">'Direct Costs Detail'!$A$26</definedName>
    <definedName name="_xlnm.Print_Area" localSheetId="1">Summary!$A$10:$C$18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60" i="1"/>
  <c r="H61" i="1"/>
  <c r="H62" i="1"/>
  <c r="H63" i="1"/>
  <c r="H64" i="1"/>
  <c r="H65" i="1"/>
  <c r="H66" i="1"/>
  <c r="H67" i="1"/>
  <c r="H58" i="1"/>
  <c r="H50" i="1"/>
  <c r="H51" i="1"/>
  <c r="H52" i="1"/>
  <c r="H53" i="1"/>
  <c r="H54" i="1"/>
  <c r="H46" i="1"/>
  <c r="H47" i="1"/>
  <c r="H48" i="1"/>
  <c r="H49" i="1"/>
  <c r="H45" i="1"/>
  <c r="F24" i="1"/>
  <c r="F27" i="1"/>
  <c r="H27" i="1"/>
  <c r="H6" i="1"/>
  <c r="J6" i="1"/>
  <c r="I6" i="1"/>
  <c r="H7" i="1"/>
  <c r="J7" i="1"/>
  <c r="I7" i="1"/>
  <c r="H8" i="1"/>
  <c r="J8" i="1"/>
  <c r="I8" i="1"/>
  <c r="H9" i="1"/>
  <c r="H10" i="1"/>
  <c r="H11" i="1"/>
  <c r="H12" i="1"/>
  <c r="J12" i="1"/>
  <c r="I12" i="1"/>
  <c r="H13" i="1"/>
  <c r="J13" i="1"/>
  <c r="I13" i="1"/>
  <c r="H14" i="1"/>
  <c r="J14" i="1"/>
  <c r="I14" i="1"/>
  <c r="H15" i="1"/>
  <c r="J15" i="1"/>
  <c r="I15" i="1"/>
  <c r="H16" i="1"/>
  <c r="J16" i="1"/>
  <c r="I16" i="1"/>
  <c r="H17" i="1"/>
  <c r="J17" i="1"/>
  <c r="I17" i="1"/>
  <c r="H18" i="1"/>
  <c r="J18" i="1"/>
  <c r="I18" i="1"/>
  <c r="H19" i="1"/>
  <c r="J19" i="1"/>
  <c r="I19" i="1"/>
  <c r="H20" i="1"/>
  <c r="J20" i="1"/>
  <c r="I20" i="1"/>
  <c r="H21" i="1"/>
  <c r="J21" i="1"/>
  <c r="I21" i="1"/>
  <c r="H22" i="1"/>
  <c r="J22" i="1"/>
  <c r="I22" i="1"/>
  <c r="H23" i="1"/>
  <c r="J23" i="1"/>
  <c r="I23" i="1"/>
  <c r="H5" i="1"/>
  <c r="J5" i="1"/>
  <c r="I5" i="1"/>
  <c r="J10" i="1"/>
  <c r="I10" i="1"/>
  <c r="J11" i="1"/>
  <c r="I11" i="1"/>
  <c r="J9" i="1"/>
  <c r="I9" i="1"/>
  <c r="H41" i="1"/>
  <c r="H40" i="1"/>
  <c r="H39" i="1"/>
  <c r="H38" i="1"/>
  <c r="H37" i="1"/>
  <c r="H36" i="1"/>
  <c r="H35" i="1"/>
  <c r="H34" i="1"/>
  <c r="H33" i="1"/>
  <c r="H32" i="1"/>
  <c r="H4" i="1"/>
  <c r="J4" i="1"/>
  <c r="H24" i="1"/>
  <c r="H68" i="1"/>
  <c r="C17" i="4"/>
  <c r="F68" i="1"/>
  <c r="B17" i="4"/>
  <c r="J59" i="1"/>
  <c r="I59" i="1"/>
  <c r="J60" i="1"/>
  <c r="I60" i="1"/>
  <c r="J61" i="1"/>
  <c r="I61" i="1"/>
  <c r="J62" i="1"/>
  <c r="I62" i="1"/>
  <c r="J63" i="1"/>
  <c r="I63" i="1"/>
  <c r="J64" i="1"/>
  <c r="I64" i="1"/>
  <c r="J65" i="1"/>
  <c r="I65" i="1"/>
  <c r="J66" i="1"/>
  <c r="I66" i="1"/>
  <c r="J67" i="1"/>
  <c r="I67" i="1"/>
  <c r="J58" i="1"/>
  <c r="I58" i="1"/>
  <c r="F55" i="1"/>
  <c r="B16" i="4"/>
  <c r="H55" i="1"/>
  <c r="C16" i="4"/>
  <c r="H42" i="1"/>
  <c r="C15" i="4"/>
  <c r="F42" i="1"/>
  <c r="B15" i="4"/>
  <c r="J46" i="1"/>
  <c r="I46" i="1"/>
  <c r="J47" i="1"/>
  <c r="I47" i="1"/>
  <c r="J48" i="1"/>
  <c r="I48" i="1"/>
  <c r="J49" i="1"/>
  <c r="I49" i="1"/>
  <c r="J50" i="1"/>
  <c r="I50" i="1"/>
  <c r="J51" i="1"/>
  <c r="I51" i="1"/>
  <c r="J52" i="1"/>
  <c r="I52" i="1"/>
  <c r="J53" i="1"/>
  <c r="I53" i="1"/>
  <c r="J54" i="1"/>
  <c r="I54" i="1"/>
  <c r="J45" i="1"/>
  <c r="I45" i="1"/>
  <c r="I4" i="1"/>
  <c r="J33" i="1"/>
  <c r="I33" i="1"/>
  <c r="J34" i="1"/>
  <c r="I34" i="1"/>
  <c r="J35" i="1"/>
  <c r="I35" i="1"/>
  <c r="J36" i="1"/>
  <c r="I36" i="1"/>
  <c r="J37" i="1"/>
  <c r="I37" i="1"/>
  <c r="J38" i="1"/>
  <c r="I38" i="1"/>
  <c r="J39" i="1"/>
  <c r="I39" i="1"/>
  <c r="J40" i="1"/>
  <c r="I40" i="1"/>
  <c r="J41" i="1"/>
  <c r="I41" i="1"/>
  <c r="J32" i="1"/>
  <c r="I32" i="1"/>
  <c r="F28" i="1"/>
  <c r="F29" i="1"/>
  <c r="F70" i="1"/>
  <c r="B20" i="4"/>
  <c r="J42" i="1"/>
  <c r="J68" i="1"/>
  <c r="J24" i="1"/>
  <c r="I24" i="1"/>
  <c r="G24" i="1"/>
  <c r="J55" i="1"/>
  <c r="I55" i="1"/>
  <c r="G55" i="1"/>
  <c r="D16" i="4"/>
  <c r="I68" i="1"/>
  <c r="G68" i="1"/>
  <c r="D17" i="4"/>
  <c r="I42" i="1"/>
  <c r="G42" i="1"/>
  <c r="D15" i="4"/>
  <c r="H28" i="1"/>
  <c r="H29" i="1"/>
  <c r="H70" i="1"/>
  <c r="C20" i="4"/>
  <c r="J27" i="1"/>
  <c r="B14" i="4"/>
  <c r="B18" i="4"/>
  <c r="J28" i="1"/>
  <c r="J29" i="1"/>
  <c r="I29" i="1"/>
  <c r="I27" i="1"/>
  <c r="D14" i="4"/>
  <c r="D18" i="4"/>
  <c r="D19" i="4"/>
  <c r="J70" i="1"/>
  <c r="C14" i="4"/>
  <c r="C18" i="4"/>
  <c r="C19" i="4"/>
  <c r="D20" i="4"/>
  <c r="I70" i="1"/>
  <c r="G70" i="1"/>
  <c r="G29" i="1"/>
</calcChain>
</file>

<file path=xl/sharedStrings.xml><?xml version="1.0" encoding="utf-8"?>
<sst xmlns="http://schemas.openxmlformats.org/spreadsheetml/2006/main" count="59" uniqueCount="37">
  <si>
    <t>DIRECT COSTS DETAIL</t>
  </si>
  <si>
    <t>Total Budget</t>
  </si>
  <si>
    <t>COG (APLU)</t>
  </si>
  <si>
    <t>Budget Balance</t>
  </si>
  <si>
    <t>%</t>
  </si>
  <si>
    <t>Amount</t>
  </si>
  <si>
    <t xml:space="preserve">SALARY </t>
  </si>
  <si>
    <t>Title</t>
  </si>
  <si>
    <t>Annual Salary</t>
  </si>
  <si>
    <t>Employee Name</t>
  </si>
  <si>
    <t>SUBTOTAL SALARY</t>
  </si>
  <si>
    <t>BENEFITS</t>
  </si>
  <si>
    <t>Annual Benefits</t>
  </si>
  <si>
    <t>Fringe Benefits</t>
  </si>
  <si>
    <t>SUBTOTAL BENEFITS</t>
  </si>
  <si>
    <t>TOTAL PERSONNEL</t>
  </si>
  <si>
    <r>
      <t>CONSULTING &amp; PROFESSIONAL FEES</t>
    </r>
    <r>
      <rPr>
        <b/>
        <sz val="12"/>
        <color indexed="23"/>
        <rFont val="Calibri"/>
        <family val="2"/>
        <scheme val="minor"/>
      </rPr>
      <t xml:space="preserve"> </t>
    </r>
  </si>
  <si>
    <t>Function</t>
  </si>
  <si>
    <t xml:space="preserve">TOTAL CONSULTING &amp; PROFESSIONAL FEES </t>
  </si>
  <si>
    <t>MATERIALS &amp; SUPPLIES</t>
  </si>
  <si>
    <t xml:space="preserve">TOTAL MATERIALS &amp; SUPPLIES </t>
  </si>
  <si>
    <r>
      <t>OTHER DIRECT EXPENSES</t>
    </r>
    <r>
      <rPr>
        <sz val="12"/>
        <color indexed="23"/>
        <rFont val="Calibri"/>
        <family val="2"/>
        <scheme val="minor"/>
      </rPr>
      <t xml:space="preserve"> </t>
    </r>
  </si>
  <si>
    <t>TOTAL OTHER DIRECT EXPENSES</t>
  </si>
  <si>
    <t>TOTAL BUDGET</t>
  </si>
  <si>
    <t xml:space="preserve">MSDF-COG BUDGET SUMMARY </t>
  </si>
  <si>
    <t>Name of Institution</t>
  </si>
  <si>
    <t>Title of Project</t>
  </si>
  <si>
    <t>Expenses</t>
  </si>
  <si>
    <t>Total Project Expenses</t>
  </si>
  <si>
    <t xml:space="preserve">Amount Requested </t>
  </si>
  <si>
    <t xml:space="preserve">Personnel &amp; Benefits </t>
  </si>
  <si>
    <t>Consulting &amp; Professional Fees</t>
  </si>
  <si>
    <t>Materials &amp; Supplies</t>
  </si>
  <si>
    <t xml:space="preserve">Other Direct Costs </t>
  </si>
  <si>
    <t>TOTAL EXPENSES</t>
  </si>
  <si>
    <t>Percent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</si>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</sst>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;;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23"/>
      <name val="Calibri"/>
      <family val="2"/>
      <scheme val="minor"/>
    </font>
    <font>
      <sz val="12"/>
      <color indexed="23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8"/>
      <name val="Calibri"/>
      <family val="2"/>
      <scheme val="minor"/>
    </font>
    <font>
      <u val="doubleAccounting"/>
      <sz val="10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23"/>
      </top>
      <bottom style="hair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2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23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07">
    <xf numFmtId="0" fontId="0" fillId="0" borderId="0" xfId="0"/>
    <xf numFmtId="165" fontId="3" fillId="2" borderId="2" xfId="0" applyNumberFormat="1" applyFont="1" applyFill="1" applyBorder="1" applyAlignment="1">
      <alignment horizontal="center" vertical="center"/>
    </xf>
    <xf numFmtId="9" fontId="3" fillId="2" borderId="36" xfId="1" applyFont="1" applyFill="1" applyBorder="1" applyAlignment="1">
      <alignment horizontal="center" vertical="center"/>
    </xf>
    <xf numFmtId="8" fontId="11" fillId="4" borderId="37" xfId="0" applyNumberFormat="1" applyFont="1" applyFill="1" applyBorder="1" applyAlignment="1" applyProtection="1">
      <alignment horizontal="left" vertical="center" wrapText="1"/>
      <protection locked="0"/>
    </xf>
    <xf numFmtId="37" fontId="8" fillId="4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13" xfId="0" applyNumberFormat="1" applyFont="1" applyFill="1" applyBorder="1" applyAlignment="1" applyProtection="1">
      <alignment horizontal="right" vertical="center"/>
      <protection locked="0"/>
    </xf>
    <xf numFmtId="9" fontId="6" fillId="4" borderId="35" xfId="1" applyFont="1" applyFill="1" applyBorder="1" applyAlignment="1" applyProtection="1">
      <alignment horizontal="center" vertical="center"/>
      <protection locked="0"/>
    </xf>
    <xf numFmtId="8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37" fontId="8" fillId="4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4" borderId="20" xfId="0" applyNumberFormat="1" applyFont="1" applyFill="1" applyBorder="1" applyAlignment="1" applyProtection="1">
      <alignment horizontal="right" vertical="center"/>
      <protection locked="0"/>
    </xf>
    <xf numFmtId="3" fontId="6" fillId="4" borderId="18" xfId="0" applyNumberFormat="1" applyFont="1" applyFill="1" applyBorder="1" applyAlignment="1" applyProtection="1">
      <alignment horizontal="center" vertical="center"/>
      <protection locked="0"/>
    </xf>
    <xf numFmtId="3" fontId="6" fillId="4" borderId="53" xfId="0" applyNumberFormat="1" applyFont="1" applyFill="1" applyBorder="1" applyAlignment="1" applyProtection="1">
      <alignment horizontal="right" vertical="center"/>
      <protection locked="0"/>
    </xf>
    <xf numFmtId="9" fontId="6" fillId="4" borderId="37" xfId="1" applyFont="1" applyFill="1" applyBorder="1" applyAlignment="1" applyProtection="1">
      <alignment horizontal="center" vertical="center"/>
      <protection locked="0"/>
    </xf>
    <xf numFmtId="3" fontId="6" fillId="4" borderId="11" xfId="0" applyNumberFormat="1" applyFont="1" applyFill="1" applyBorder="1" applyAlignment="1" applyProtection="1">
      <alignment horizontal="center" vertical="center"/>
      <protection locked="0"/>
    </xf>
    <xf numFmtId="3" fontId="6" fillId="4" borderId="29" xfId="0" applyNumberFormat="1" applyFont="1" applyFill="1" applyBorder="1" applyAlignment="1" applyProtection="1">
      <alignment horizontal="right" vertical="center"/>
      <protection locked="0"/>
    </xf>
    <xf numFmtId="9" fontId="6" fillId="4" borderId="34" xfId="1" applyFont="1" applyFill="1" applyBorder="1" applyAlignment="1" applyProtection="1">
      <alignment horizontal="center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6" fillId="4" borderId="31" xfId="0" applyNumberFormat="1" applyFont="1" applyFill="1" applyBorder="1" applyAlignment="1" applyProtection="1">
      <alignment horizontal="right" vertical="center"/>
      <protection locked="0"/>
    </xf>
    <xf numFmtId="9" fontId="6" fillId="4" borderId="22" xfId="1" applyFont="1" applyFill="1" applyBorder="1" applyAlignment="1" applyProtection="1">
      <alignment horizontal="center" vertical="center"/>
      <protection locked="0"/>
    </xf>
    <xf numFmtId="9" fontId="8" fillId="4" borderId="46" xfId="1" applyFont="1" applyFill="1" applyBorder="1" applyAlignment="1" applyProtection="1">
      <alignment horizontal="center" vertical="center" wrapText="1"/>
      <protection locked="0"/>
    </xf>
    <xf numFmtId="9" fontId="6" fillId="4" borderId="36" xfId="1" applyFont="1" applyFill="1" applyBorder="1" applyAlignment="1" applyProtection="1">
      <alignment horizontal="center" vertical="center"/>
      <protection locked="0"/>
    </xf>
    <xf numFmtId="9" fontId="6" fillId="4" borderId="14" xfId="1" applyFont="1" applyFill="1" applyBorder="1" applyAlignment="1" applyProtection="1">
      <alignment horizontal="center" vertical="center"/>
      <protection locked="0"/>
    </xf>
    <xf numFmtId="9" fontId="6" fillId="4" borderId="19" xfId="1" applyFont="1" applyFill="1" applyBorder="1" applyAlignment="1" applyProtection="1">
      <alignment horizontal="center" vertical="center"/>
      <protection locked="0"/>
    </xf>
    <xf numFmtId="3" fontId="6" fillId="4" borderId="24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vertical="center"/>
      <protection locked="0"/>
    </xf>
    <xf numFmtId="0" fontId="3" fillId="3" borderId="43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57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3" fontId="7" fillId="2" borderId="5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/>
      <protection locked="0"/>
    </xf>
    <xf numFmtId="8" fontId="8" fillId="5" borderId="42" xfId="0" applyNumberFormat="1" applyFont="1" applyFill="1" applyBorder="1" applyAlignment="1" applyProtection="1">
      <alignment horizontal="left" vertical="center" wrapText="1"/>
      <protection locked="0"/>
    </xf>
    <xf numFmtId="165" fontId="6" fillId="5" borderId="44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8" fontId="8" fillId="5" borderId="4" xfId="0" applyNumberFormat="1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9" fontId="6" fillId="5" borderId="4" xfId="1" applyFont="1" applyFill="1" applyBorder="1" applyAlignment="1" applyProtection="1">
      <alignment horizontal="center" vertical="center"/>
      <protection locked="0"/>
    </xf>
    <xf numFmtId="3" fontId="6" fillId="5" borderId="4" xfId="0" applyNumberFormat="1" applyFont="1" applyFill="1" applyBorder="1" applyAlignment="1" applyProtection="1">
      <alignment horizontal="center" vertical="center"/>
      <protection locked="0"/>
    </xf>
    <xf numFmtId="3" fontId="6" fillId="5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9" fontId="6" fillId="2" borderId="4" xfId="1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165" fontId="6" fillId="5" borderId="16" xfId="0" applyNumberFormat="1" applyFont="1" applyFill="1" applyBorder="1" applyAlignment="1" applyProtection="1">
      <alignment horizontal="center" vertical="center"/>
      <protection hidden="1"/>
    </xf>
    <xf numFmtId="9" fontId="6" fillId="0" borderId="35" xfId="1" applyFont="1" applyBorder="1" applyAlignment="1" applyProtection="1">
      <alignment horizontal="center" vertical="center"/>
      <protection hidden="1"/>
    </xf>
    <xf numFmtId="165" fontId="6" fillId="0" borderId="16" xfId="0" applyNumberFormat="1" applyFont="1" applyBorder="1" applyAlignment="1" applyProtection="1">
      <alignment horizontal="center" vertical="center"/>
      <protection hidden="1"/>
    </xf>
    <xf numFmtId="9" fontId="6" fillId="0" borderId="22" xfId="1" applyFont="1" applyBorder="1" applyAlignment="1" applyProtection="1">
      <alignment horizontal="center" vertical="center"/>
      <protection hidden="1"/>
    </xf>
    <xf numFmtId="165" fontId="3" fillId="2" borderId="2" xfId="0" applyNumberFormat="1" applyFont="1" applyFill="1" applyBorder="1" applyAlignment="1" applyProtection="1">
      <alignment horizontal="center" vertical="center"/>
      <protection hidden="1"/>
    </xf>
    <xf numFmtId="9" fontId="3" fillId="2" borderId="36" xfId="1" applyFont="1" applyFill="1" applyBorder="1" applyAlignment="1" applyProtection="1">
      <alignment horizontal="center" vertical="center"/>
      <protection hidden="1"/>
    </xf>
    <xf numFmtId="165" fontId="3" fillId="2" borderId="5" xfId="0" applyNumberFormat="1" applyFont="1" applyFill="1" applyBorder="1" applyAlignment="1" applyProtection="1">
      <alignment horizontal="center" vertical="center"/>
      <protection hidden="1"/>
    </xf>
    <xf numFmtId="165" fontId="6" fillId="5" borderId="5" xfId="0" applyNumberFormat="1" applyFont="1" applyFill="1" applyBorder="1" applyAlignment="1" applyProtection="1">
      <alignment horizontal="center" vertical="center"/>
      <protection hidden="1"/>
    </xf>
    <xf numFmtId="9" fontId="6" fillId="5" borderId="37" xfId="1" applyFont="1" applyFill="1" applyBorder="1" applyAlignment="1" applyProtection="1">
      <alignment horizontal="center" vertical="center"/>
      <protection hidden="1"/>
    </xf>
    <xf numFmtId="165" fontId="3" fillId="2" borderId="44" xfId="0" applyNumberFormat="1" applyFont="1" applyFill="1" applyBorder="1" applyAlignment="1" applyProtection="1">
      <alignment horizontal="center" vertical="center"/>
      <protection hidden="1"/>
    </xf>
    <xf numFmtId="9" fontId="3" fillId="2" borderId="45" xfId="1" applyFont="1" applyFill="1" applyBorder="1" applyAlignment="1" applyProtection="1">
      <alignment horizontal="center" vertical="center"/>
      <protection hidden="1"/>
    </xf>
    <xf numFmtId="165" fontId="3" fillId="2" borderId="6" xfId="0" applyNumberFormat="1" applyFont="1" applyFill="1" applyBorder="1" applyAlignment="1" applyProtection="1">
      <alignment horizontal="center" vertical="center"/>
      <protection hidden="1"/>
    </xf>
    <xf numFmtId="165" fontId="3" fillId="6" borderId="2" xfId="0" applyNumberFormat="1" applyFont="1" applyFill="1" applyBorder="1" applyAlignment="1" applyProtection="1">
      <alignment horizontal="center" vertical="center"/>
      <protection hidden="1"/>
    </xf>
    <xf numFmtId="9" fontId="3" fillId="6" borderId="2" xfId="0" applyNumberFormat="1" applyFont="1" applyFill="1" applyBorder="1" applyAlignment="1" applyProtection="1">
      <alignment horizontal="center" vertical="center"/>
      <protection hidden="1"/>
    </xf>
    <xf numFmtId="165" fontId="3" fillId="6" borderId="5" xfId="0" applyNumberFormat="1" applyFont="1" applyFill="1" applyBorder="1" applyAlignment="1" applyProtection="1">
      <alignment horizontal="center" vertical="center"/>
      <protection hidden="1"/>
    </xf>
    <xf numFmtId="9" fontId="3" fillId="6" borderId="36" xfId="1" applyFont="1" applyFill="1" applyBorder="1" applyAlignment="1" applyProtection="1">
      <alignment horizontal="center" vertical="center"/>
      <protection hidden="1"/>
    </xf>
    <xf numFmtId="165" fontId="6" fillId="5" borderId="49" xfId="0" applyNumberFormat="1" applyFont="1" applyFill="1" applyBorder="1" applyAlignment="1" applyProtection="1">
      <alignment horizontal="right" vertical="center"/>
      <protection hidden="1"/>
    </xf>
    <xf numFmtId="165" fontId="6" fillId="5" borderId="18" xfId="0" applyNumberFormat="1" applyFont="1" applyFill="1" applyBorder="1" applyAlignment="1" applyProtection="1">
      <alignment horizontal="right" vertical="center"/>
      <protection hidden="1"/>
    </xf>
    <xf numFmtId="165" fontId="6" fillId="5" borderId="51" xfId="0" applyNumberFormat="1" applyFont="1" applyFill="1" applyBorder="1" applyAlignment="1" applyProtection="1">
      <alignment horizontal="right" vertical="center"/>
      <protection hidden="1"/>
    </xf>
    <xf numFmtId="9" fontId="6" fillId="5" borderId="23" xfId="1" applyFont="1" applyFill="1" applyBorder="1" applyAlignment="1" applyProtection="1">
      <alignment horizontal="center" vertical="center"/>
      <protection hidden="1"/>
    </xf>
    <xf numFmtId="165" fontId="6" fillId="5" borderId="30" xfId="0" applyNumberFormat="1" applyFont="1" applyFill="1" applyBorder="1" applyAlignment="1" applyProtection="1">
      <alignment horizontal="right" vertical="center"/>
      <protection hidden="1"/>
    </xf>
    <xf numFmtId="9" fontId="6" fillId="5" borderId="34" xfId="1" applyFont="1" applyFill="1" applyBorder="1" applyAlignment="1" applyProtection="1">
      <alignment horizontal="center" vertical="center"/>
      <protection hidden="1"/>
    </xf>
    <xf numFmtId="165" fontId="6" fillId="5" borderId="11" xfId="0" applyNumberFormat="1" applyFont="1" applyFill="1" applyBorder="1" applyAlignment="1" applyProtection="1">
      <alignment horizontal="right" vertical="center"/>
      <protection hidden="1"/>
    </xf>
    <xf numFmtId="9" fontId="6" fillId="5" borderId="35" xfId="1" applyFont="1" applyFill="1" applyBorder="1" applyAlignment="1" applyProtection="1">
      <alignment horizontal="center" vertical="center"/>
      <protection hidden="1"/>
    </xf>
    <xf numFmtId="165" fontId="6" fillId="5" borderId="16" xfId="0" applyNumberFormat="1" applyFont="1" applyFill="1" applyBorder="1" applyAlignment="1" applyProtection="1">
      <alignment horizontal="right" vertical="center"/>
      <protection hidden="1"/>
    </xf>
    <xf numFmtId="165" fontId="6" fillId="5" borderId="52" xfId="0" applyNumberFormat="1" applyFont="1" applyFill="1" applyBorder="1" applyAlignment="1" applyProtection="1">
      <alignment horizontal="right" vertical="center"/>
      <protection hidden="1"/>
    </xf>
    <xf numFmtId="9" fontId="6" fillId="5" borderId="22" xfId="1" applyFont="1" applyFill="1" applyBorder="1" applyAlignment="1" applyProtection="1">
      <alignment horizontal="center" vertical="center"/>
      <protection hidden="1"/>
    </xf>
    <xf numFmtId="165" fontId="6" fillId="5" borderId="1" xfId="0" applyNumberFormat="1" applyFont="1" applyFill="1" applyBorder="1" applyAlignment="1" applyProtection="1">
      <alignment horizontal="right" vertical="center"/>
      <protection hidden="1"/>
    </xf>
    <xf numFmtId="165" fontId="3" fillId="2" borderId="2" xfId="0" applyNumberFormat="1" applyFont="1" applyFill="1" applyBorder="1" applyAlignment="1" applyProtection="1">
      <alignment horizontal="right" vertical="center"/>
      <protection hidden="1"/>
    </xf>
    <xf numFmtId="165" fontId="3" fillId="2" borderId="5" xfId="0" applyNumberFormat="1" applyFont="1" applyFill="1" applyBorder="1" applyAlignment="1" applyProtection="1">
      <alignment horizontal="right" vertical="center"/>
      <protection hidden="1"/>
    </xf>
    <xf numFmtId="165" fontId="6" fillId="5" borderId="47" xfId="0" applyNumberFormat="1" applyFont="1" applyFill="1" applyBorder="1" applyAlignment="1" applyProtection="1">
      <alignment horizontal="center" vertical="center"/>
      <protection hidden="1"/>
    </xf>
    <xf numFmtId="9" fontId="6" fillId="0" borderId="21" xfId="1" applyFont="1" applyBorder="1" applyAlignment="1" applyProtection="1">
      <alignment horizontal="center" vertical="center"/>
      <protection hidden="1"/>
    </xf>
    <xf numFmtId="165" fontId="6" fillId="0" borderId="16" xfId="0" applyNumberFormat="1" applyFont="1" applyBorder="1" applyAlignment="1" applyProtection="1">
      <alignment horizontal="right" vertical="center"/>
      <protection hidden="1"/>
    </xf>
    <xf numFmtId="165" fontId="6" fillId="5" borderId="39" xfId="0" applyNumberFormat="1" applyFont="1" applyFill="1" applyBorder="1" applyAlignment="1" applyProtection="1">
      <alignment horizontal="center" vertical="center"/>
      <protection hidden="1"/>
    </xf>
    <xf numFmtId="9" fontId="6" fillId="0" borderId="12" xfId="1" applyFont="1" applyBorder="1" applyAlignment="1" applyProtection="1">
      <alignment horizontal="center" vertical="center"/>
      <protection hidden="1"/>
    </xf>
    <xf numFmtId="165" fontId="6" fillId="0" borderId="11" xfId="0" applyNumberFormat="1" applyFont="1" applyBorder="1" applyAlignment="1" applyProtection="1">
      <alignment horizontal="right" vertical="center"/>
      <protection hidden="1"/>
    </xf>
    <xf numFmtId="165" fontId="6" fillId="5" borderId="51" xfId="0" applyNumberFormat="1" applyFont="1" applyFill="1" applyBorder="1" applyAlignment="1" applyProtection="1">
      <alignment horizontal="center" vertical="center"/>
      <protection hidden="1"/>
    </xf>
    <xf numFmtId="165" fontId="6" fillId="5" borderId="52" xfId="0" applyNumberFormat="1" applyFont="1" applyFill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165" fontId="6" fillId="0" borderId="1" xfId="0" applyNumberFormat="1" applyFont="1" applyBorder="1" applyAlignment="1" applyProtection="1">
      <alignment horizontal="right" vertical="center"/>
      <protection hidden="1"/>
    </xf>
    <xf numFmtId="165" fontId="3" fillId="2" borderId="6" xfId="0" applyNumberFormat="1" applyFont="1" applyFill="1" applyBorder="1" applyAlignment="1" applyProtection="1">
      <alignment horizontal="right" vertical="center"/>
      <protection hidden="1"/>
    </xf>
    <xf numFmtId="165" fontId="6" fillId="5" borderId="40" xfId="0" applyNumberFormat="1" applyFont="1" applyFill="1" applyBorder="1" applyAlignment="1" applyProtection="1">
      <alignment horizontal="center" vertical="center"/>
      <protection hidden="1"/>
    </xf>
    <xf numFmtId="9" fontId="6" fillId="0" borderId="38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5" fontId="7" fillId="7" borderId="2" xfId="0" applyNumberFormat="1" applyFont="1" applyFill="1" applyBorder="1" applyAlignment="1" applyProtection="1">
      <alignment horizontal="center" vertical="center"/>
      <protection hidden="1"/>
    </xf>
    <xf numFmtId="9" fontId="7" fillId="7" borderId="36" xfId="1" applyFont="1" applyFill="1" applyBorder="1" applyAlignment="1" applyProtection="1">
      <alignment horizontal="center" vertical="center"/>
      <protection hidden="1"/>
    </xf>
    <xf numFmtId="165" fontId="7" fillId="7" borderId="5" xfId="0" applyNumberFormat="1" applyFont="1" applyFill="1" applyBorder="1" applyAlignment="1" applyProtection="1">
      <alignment horizontal="center" vertical="center"/>
      <protection hidden="1"/>
    </xf>
    <xf numFmtId="165" fontId="7" fillId="7" borderId="5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Protection="1"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hidden="1"/>
    </xf>
    <xf numFmtId="0" fontId="14" fillId="0" borderId="59" xfId="0" applyFont="1" applyBorder="1" applyProtection="1">
      <protection hidden="1"/>
    </xf>
    <xf numFmtId="42" fontId="12" fillId="0" borderId="63" xfId="2" applyNumberFormat="1" applyFont="1" applyBorder="1" applyProtection="1">
      <protection hidden="1"/>
    </xf>
    <xf numFmtId="42" fontId="12" fillId="0" borderId="60" xfId="2" applyNumberFormat="1" applyFont="1" applyBorder="1" applyProtection="1">
      <protection hidden="1"/>
    </xf>
    <xf numFmtId="164" fontId="14" fillId="0" borderId="58" xfId="0" applyNumberFormat="1" applyFont="1" applyBorder="1" applyProtection="1">
      <protection hidden="1"/>
    </xf>
    <xf numFmtId="42" fontId="12" fillId="0" borderId="62" xfId="2" applyNumberFormat="1" applyFont="1" applyBorder="1" applyProtection="1">
      <protection hidden="1"/>
    </xf>
    <xf numFmtId="42" fontId="12" fillId="0" borderId="61" xfId="2" applyNumberFormat="1" applyFont="1" applyBorder="1" applyProtection="1">
      <protection hidden="1"/>
    </xf>
    <xf numFmtId="164" fontId="14" fillId="0" borderId="64" xfId="0" applyNumberFormat="1" applyFont="1" applyBorder="1" applyProtection="1">
      <protection hidden="1"/>
    </xf>
    <xf numFmtId="42" fontId="12" fillId="0" borderId="65" xfId="2" applyNumberFormat="1" applyFont="1" applyBorder="1" applyProtection="1">
      <protection hidden="1"/>
    </xf>
    <xf numFmtId="42" fontId="12" fillId="0" borderId="66" xfId="2" applyNumberFormat="1" applyFont="1" applyBorder="1" applyProtection="1">
      <protection hidden="1"/>
    </xf>
    <xf numFmtId="0" fontId="16" fillId="0" borderId="3" xfId="0" applyFont="1" applyBorder="1" applyAlignment="1" applyProtection="1">
      <alignment horizontal="right"/>
      <protection hidden="1"/>
    </xf>
    <xf numFmtId="42" fontId="17" fillId="0" borderId="5" xfId="0" applyNumberFormat="1" applyFont="1" applyBorder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10" fontId="4" fillId="0" borderId="0" xfId="0" applyNumberFormat="1" applyFont="1" applyProtection="1">
      <protection hidden="1"/>
    </xf>
    <xf numFmtId="3" fontId="4" fillId="0" borderId="0" xfId="0" applyNumberFormat="1" applyFont="1" applyProtection="1">
      <protection hidden="1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8" fontId="8" fillId="5" borderId="43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left" vertical="center"/>
      <protection locked="0"/>
    </xf>
    <xf numFmtId="0" fontId="7" fillId="2" borderId="56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0" fontId="7" fillId="7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2" borderId="50" xfId="0" applyFont="1" applyFill="1" applyBorder="1" applyAlignment="1" applyProtection="1">
      <alignment horizontal="left" vertical="center"/>
      <protection locked="0"/>
    </xf>
    <xf numFmtId="0" fontId="6" fillId="4" borderId="14" xfId="0" applyFont="1" applyFill="1" applyBorder="1" applyAlignment="1" applyProtection="1">
      <alignment horizontal="left" vertical="center"/>
      <protection locked="0"/>
    </xf>
    <xf numFmtId="0" fontId="6" fillId="4" borderId="15" xfId="0" applyFont="1" applyFill="1" applyBorder="1" applyAlignment="1" applyProtection="1">
      <alignment horizontal="left" vertical="center"/>
      <protection locked="0"/>
    </xf>
    <xf numFmtId="0" fontId="6" fillId="4" borderId="16" xfId="0" applyFont="1" applyFill="1" applyBorder="1" applyAlignment="1" applyProtection="1">
      <alignment horizontal="left" vertical="center"/>
      <protection locked="0"/>
    </xf>
    <xf numFmtId="0" fontId="18" fillId="2" borderId="48" xfId="0" applyFont="1" applyFill="1" applyBorder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44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</cellXfs>
  <cellStyles count="3">
    <cellStyle name="Currency 2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361949</xdr:colOff>
      <xdr:row>1</xdr:row>
      <xdr:rowOff>16483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3284"/>
        <a:stretch>
          <a:fillRect/>
        </a:stretch>
      </xdr:blipFill>
      <xdr:spPr bwMode="auto">
        <a:xfrm>
          <a:off x="0" y="0"/>
          <a:ext cx="9134474" cy="17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1</xdr:row>
      <xdr:rowOff>85725</xdr:rowOff>
    </xdr:from>
    <xdr:to>
      <xdr:col>3</xdr:col>
      <xdr:colOff>1552575</xdr:colOff>
      <xdr:row>7</xdr:row>
      <xdr:rowOff>85725</xdr:rowOff>
    </xdr:to>
    <xdr:pic>
      <xdr:nvPicPr>
        <xdr:cNvPr id="7" name="Picture 1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47650"/>
          <a:ext cx="22193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</xdr:row>
      <xdr:rowOff>114301</xdr:rowOff>
    </xdr:from>
    <xdr:to>
      <xdr:col>1</xdr:col>
      <xdr:colOff>409575</xdr:colOff>
      <xdr:row>7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76226"/>
          <a:ext cx="340042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1"/>
  <sheetViews>
    <sheetView view="pageLayout" topLeftCell="A53" zoomScaleNormal="100" workbookViewId="0">
      <selection activeCell="L2" sqref="L2"/>
    </sheetView>
  </sheetViews>
  <sheetFormatPr defaultColWidth="9.140625" defaultRowHeight="15.75"/>
  <cols>
    <col min="1" max="1" width="2" style="28" customWidth="1"/>
    <col min="2" max="2" width="3.7109375" style="28" customWidth="1"/>
    <col min="3" max="3" width="33.42578125" style="70" customWidth="1"/>
    <col min="4" max="4" width="16.28515625" style="70" customWidth="1"/>
    <col min="5" max="5" width="15.7109375" style="70" customWidth="1"/>
    <col min="6" max="10" width="9.7109375" style="28" customWidth="1"/>
    <col min="11" max="16384" width="9.140625" style="28"/>
  </cols>
  <sheetData>
    <row r="1" spans="1:10" ht="15.75" customHeight="1" thickTop="1">
      <c r="A1" s="24"/>
      <c r="B1" s="25" t="s">
        <v>0</v>
      </c>
      <c r="C1" s="26"/>
      <c r="D1" s="26"/>
      <c r="E1" s="27"/>
      <c r="F1" s="163" t="s">
        <v>1</v>
      </c>
      <c r="G1" s="151" t="s">
        <v>2</v>
      </c>
      <c r="H1" s="152"/>
      <c r="I1" s="151" t="s">
        <v>3</v>
      </c>
      <c r="J1" s="152"/>
    </row>
    <row r="2" spans="1:10" ht="15.75" customHeight="1" thickBot="1">
      <c r="A2" s="24"/>
      <c r="B2" s="29"/>
      <c r="C2" s="30"/>
      <c r="D2" s="30"/>
      <c r="E2" s="31"/>
      <c r="F2" s="164"/>
      <c r="G2" s="32" t="s">
        <v>4</v>
      </c>
      <c r="H2" s="33" t="s">
        <v>5</v>
      </c>
      <c r="I2" s="34" t="s">
        <v>4</v>
      </c>
      <c r="J2" s="35" t="s">
        <v>5</v>
      </c>
    </row>
    <row r="3" spans="1:10" ht="18" customHeight="1" thickTop="1" thickBot="1">
      <c r="B3" s="165" t="s">
        <v>6</v>
      </c>
      <c r="C3" s="166"/>
      <c r="D3" s="36" t="s">
        <v>7</v>
      </c>
      <c r="E3" s="37" t="s">
        <v>8</v>
      </c>
      <c r="F3" s="38"/>
      <c r="G3" s="38"/>
      <c r="H3" s="39"/>
      <c r="I3" s="38"/>
      <c r="J3" s="40"/>
    </row>
    <row r="4" spans="1:10" ht="16.5" thickTop="1">
      <c r="B4" s="41">
        <v>1</v>
      </c>
      <c r="C4" s="3" t="s">
        <v>9</v>
      </c>
      <c r="D4" s="3"/>
      <c r="E4" s="4"/>
      <c r="F4" s="5"/>
      <c r="G4" s="6"/>
      <c r="H4" s="73">
        <f>+F4*G4</f>
        <v>0</v>
      </c>
      <c r="I4" s="74" t="str">
        <f>IF(ISERROR(J4/F4),"",J4/F4)</f>
        <v/>
      </c>
      <c r="J4" s="75">
        <f t="shared" ref="J4:J23" si="0">F4-H4</f>
        <v>0</v>
      </c>
    </row>
    <row r="5" spans="1:10">
      <c r="B5" s="42">
        <v>2</v>
      </c>
      <c r="C5" s="7" t="s">
        <v>9</v>
      </c>
      <c r="D5" s="7"/>
      <c r="E5" s="8"/>
      <c r="F5" s="9"/>
      <c r="G5" s="6"/>
      <c r="H5" s="73">
        <f>+F5*G5</f>
        <v>0</v>
      </c>
      <c r="I5" s="74" t="str">
        <f t="shared" ref="I5:I24" si="1">IF(ISERROR(J5/F5),"",J5/F5)</f>
        <v/>
      </c>
      <c r="J5" s="75">
        <f t="shared" si="0"/>
        <v>0</v>
      </c>
    </row>
    <row r="6" spans="1:10">
      <c r="B6" s="42">
        <v>3</v>
      </c>
      <c r="C6" s="7" t="s">
        <v>9</v>
      </c>
      <c r="D6" s="7"/>
      <c r="E6" s="8"/>
      <c r="F6" s="9"/>
      <c r="G6" s="6"/>
      <c r="H6" s="73">
        <f t="shared" ref="H6:H23" si="2">+F6*G6</f>
        <v>0</v>
      </c>
      <c r="I6" s="74" t="str">
        <f t="shared" si="1"/>
        <v/>
      </c>
      <c r="J6" s="75">
        <f t="shared" si="0"/>
        <v>0</v>
      </c>
    </row>
    <row r="7" spans="1:10">
      <c r="B7" s="42">
        <v>4</v>
      </c>
      <c r="C7" s="7" t="s">
        <v>9</v>
      </c>
      <c r="D7" s="7"/>
      <c r="E7" s="8"/>
      <c r="F7" s="9"/>
      <c r="G7" s="6"/>
      <c r="H7" s="73">
        <f t="shared" si="2"/>
        <v>0</v>
      </c>
      <c r="I7" s="74" t="str">
        <f t="shared" si="1"/>
        <v/>
      </c>
      <c r="J7" s="75">
        <f t="shared" si="0"/>
        <v>0</v>
      </c>
    </row>
    <row r="8" spans="1:10">
      <c r="B8" s="42">
        <v>5</v>
      </c>
      <c r="C8" s="7" t="s">
        <v>9</v>
      </c>
      <c r="D8" s="7"/>
      <c r="E8" s="8"/>
      <c r="F8" s="9"/>
      <c r="G8" s="6"/>
      <c r="H8" s="73">
        <f t="shared" si="2"/>
        <v>0</v>
      </c>
      <c r="I8" s="74" t="str">
        <f t="shared" si="1"/>
        <v/>
      </c>
      <c r="J8" s="75">
        <f t="shared" si="0"/>
        <v>0</v>
      </c>
    </row>
    <row r="9" spans="1:10">
      <c r="B9" s="42">
        <v>6</v>
      </c>
      <c r="C9" s="7" t="s">
        <v>9</v>
      </c>
      <c r="D9" s="7"/>
      <c r="E9" s="8"/>
      <c r="F9" s="9"/>
      <c r="G9" s="6"/>
      <c r="H9" s="73">
        <f t="shared" si="2"/>
        <v>0</v>
      </c>
      <c r="I9" s="74" t="str">
        <f t="shared" si="1"/>
        <v/>
      </c>
      <c r="J9" s="75">
        <f t="shared" si="0"/>
        <v>0</v>
      </c>
    </row>
    <row r="10" spans="1:10">
      <c r="B10" s="42">
        <v>7</v>
      </c>
      <c r="C10" s="7" t="s">
        <v>9</v>
      </c>
      <c r="D10" s="7"/>
      <c r="E10" s="8"/>
      <c r="F10" s="9"/>
      <c r="G10" s="6"/>
      <c r="H10" s="73">
        <f t="shared" si="2"/>
        <v>0</v>
      </c>
      <c r="I10" s="74" t="str">
        <f t="shared" si="1"/>
        <v/>
      </c>
      <c r="J10" s="75">
        <f t="shared" si="0"/>
        <v>0</v>
      </c>
    </row>
    <row r="11" spans="1:10">
      <c r="B11" s="42">
        <v>8</v>
      </c>
      <c r="C11" s="7" t="s">
        <v>9</v>
      </c>
      <c r="D11" s="7"/>
      <c r="E11" s="8"/>
      <c r="F11" s="9"/>
      <c r="G11" s="6"/>
      <c r="H11" s="73">
        <f t="shared" si="2"/>
        <v>0</v>
      </c>
      <c r="I11" s="74" t="str">
        <f t="shared" si="1"/>
        <v/>
      </c>
      <c r="J11" s="75">
        <f t="shared" si="0"/>
        <v>0</v>
      </c>
    </row>
    <row r="12" spans="1:10">
      <c r="B12" s="42">
        <v>9</v>
      </c>
      <c r="C12" s="7" t="s">
        <v>9</v>
      </c>
      <c r="D12" s="7"/>
      <c r="E12" s="8"/>
      <c r="F12" s="9"/>
      <c r="G12" s="6"/>
      <c r="H12" s="73">
        <f t="shared" si="2"/>
        <v>0</v>
      </c>
      <c r="I12" s="74" t="str">
        <f t="shared" si="1"/>
        <v/>
      </c>
      <c r="J12" s="75">
        <f t="shared" si="0"/>
        <v>0</v>
      </c>
    </row>
    <row r="13" spans="1:10">
      <c r="B13" s="42">
        <v>10</v>
      </c>
      <c r="C13" s="7" t="s">
        <v>9</v>
      </c>
      <c r="D13" s="7"/>
      <c r="E13" s="8"/>
      <c r="F13" s="9"/>
      <c r="G13" s="6"/>
      <c r="H13" s="73">
        <f t="shared" si="2"/>
        <v>0</v>
      </c>
      <c r="I13" s="74" t="str">
        <f t="shared" si="1"/>
        <v/>
      </c>
      <c r="J13" s="75">
        <f t="shared" si="0"/>
        <v>0</v>
      </c>
    </row>
    <row r="14" spans="1:10">
      <c r="B14" s="42">
        <v>11</v>
      </c>
      <c r="C14" s="7" t="s">
        <v>9</v>
      </c>
      <c r="D14" s="7"/>
      <c r="E14" s="8"/>
      <c r="F14" s="9"/>
      <c r="G14" s="6"/>
      <c r="H14" s="73">
        <f t="shared" si="2"/>
        <v>0</v>
      </c>
      <c r="I14" s="74" t="str">
        <f t="shared" si="1"/>
        <v/>
      </c>
      <c r="J14" s="75">
        <f t="shared" si="0"/>
        <v>0</v>
      </c>
    </row>
    <row r="15" spans="1:10">
      <c r="B15" s="42">
        <v>12</v>
      </c>
      <c r="C15" s="7" t="s">
        <v>9</v>
      </c>
      <c r="D15" s="7"/>
      <c r="E15" s="8"/>
      <c r="F15" s="9"/>
      <c r="G15" s="6"/>
      <c r="H15" s="73">
        <f t="shared" si="2"/>
        <v>0</v>
      </c>
      <c r="I15" s="74" t="str">
        <f t="shared" si="1"/>
        <v/>
      </c>
      <c r="J15" s="75">
        <f t="shared" si="0"/>
        <v>0</v>
      </c>
    </row>
    <row r="16" spans="1:10">
      <c r="B16" s="42">
        <v>13</v>
      </c>
      <c r="C16" s="7" t="s">
        <v>9</v>
      </c>
      <c r="D16" s="7"/>
      <c r="E16" s="8"/>
      <c r="F16" s="9"/>
      <c r="G16" s="6"/>
      <c r="H16" s="73">
        <f t="shared" si="2"/>
        <v>0</v>
      </c>
      <c r="I16" s="74" t="str">
        <f t="shared" si="1"/>
        <v/>
      </c>
      <c r="J16" s="75">
        <f t="shared" si="0"/>
        <v>0</v>
      </c>
    </row>
    <row r="17" spans="1:14">
      <c r="B17" s="42">
        <v>14</v>
      </c>
      <c r="C17" s="7" t="s">
        <v>9</v>
      </c>
      <c r="D17" s="7"/>
      <c r="E17" s="8"/>
      <c r="F17" s="9"/>
      <c r="G17" s="6"/>
      <c r="H17" s="73">
        <f t="shared" si="2"/>
        <v>0</v>
      </c>
      <c r="I17" s="74" t="str">
        <f t="shared" si="1"/>
        <v/>
      </c>
      <c r="J17" s="75">
        <f t="shared" si="0"/>
        <v>0</v>
      </c>
    </row>
    <row r="18" spans="1:14">
      <c r="B18" s="42">
        <v>15</v>
      </c>
      <c r="C18" s="7" t="s">
        <v>9</v>
      </c>
      <c r="D18" s="7"/>
      <c r="E18" s="8"/>
      <c r="F18" s="9"/>
      <c r="G18" s="6"/>
      <c r="H18" s="73">
        <f t="shared" si="2"/>
        <v>0</v>
      </c>
      <c r="I18" s="74" t="str">
        <f t="shared" si="1"/>
        <v/>
      </c>
      <c r="J18" s="75">
        <f t="shared" si="0"/>
        <v>0</v>
      </c>
    </row>
    <row r="19" spans="1:14">
      <c r="B19" s="42">
        <v>16</v>
      </c>
      <c r="C19" s="7" t="s">
        <v>9</v>
      </c>
      <c r="D19" s="7"/>
      <c r="E19" s="8"/>
      <c r="F19" s="9"/>
      <c r="G19" s="6"/>
      <c r="H19" s="73">
        <f t="shared" si="2"/>
        <v>0</v>
      </c>
      <c r="I19" s="74" t="str">
        <f t="shared" si="1"/>
        <v/>
      </c>
      <c r="J19" s="75">
        <f t="shared" si="0"/>
        <v>0</v>
      </c>
    </row>
    <row r="20" spans="1:14">
      <c r="B20" s="42">
        <v>17</v>
      </c>
      <c r="C20" s="7" t="s">
        <v>9</v>
      </c>
      <c r="D20" s="7"/>
      <c r="E20" s="8"/>
      <c r="F20" s="9"/>
      <c r="G20" s="6"/>
      <c r="H20" s="73">
        <f t="shared" si="2"/>
        <v>0</v>
      </c>
      <c r="I20" s="74" t="str">
        <f t="shared" si="1"/>
        <v/>
      </c>
      <c r="J20" s="75">
        <f t="shared" si="0"/>
        <v>0</v>
      </c>
    </row>
    <row r="21" spans="1:14">
      <c r="B21" s="42">
        <v>18</v>
      </c>
      <c r="C21" s="7" t="s">
        <v>9</v>
      </c>
      <c r="D21" s="7"/>
      <c r="E21" s="8"/>
      <c r="F21" s="9"/>
      <c r="G21" s="6"/>
      <c r="H21" s="73">
        <f t="shared" si="2"/>
        <v>0</v>
      </c>
      <c r="I21" s="74" t="str">
        <f t="shared" si="1"/>
        <v/>
      </c>
      <c r="J21" s="75">
        <f t="shared" si="0"/>
        <v>0</v>
      </c>
    </row>
    <row r="22" spans="1:14">
      <c r="B22" s="42">
        <v>19</v>
      </c>
      <c r="C22" s="7" t="s">
        <v>9</v>
      </c>
      <c r="D22" s="7"/>
      <c r="E22" s="8"/>
      <c r="F22" s="9"/>
      <c r="G22" s="6"/>
      <c r="H22" s="73">
        <f t="shared" si="2"/>
        <v>0</v>
      </c>
      <c r="I22" s="74" t="str">
        <f t="shared" si="1"/>
        <v/>
      </c>
      <c r="J22" s="75">
        <f t="shared" si="0"/>
        <v>0</v>
      </c>
    </row>
    <row r="23" spans="1:14" ht="16.5" thickBot="1">
      <c r="B23" s="42">
        <v>20</v>
      </c>
      <c r="C23" s="7" t="s">
        <v>9</v>
      </c>
      <c r="D23" s="7"/>
      <c r="E23" s="8"/>
      <c r="F23" s="9"/>
      <c r="G23" s="6"/>
      <c r="H23" s="73">
        <f t="shared" si="2"/>
        <v>0</v>
      </c>
      <c r="I23" s="76" t="str">
        <f t="shared" si="1"/>
        <v/>
      </c>
      <c r="J23" s="75">
        <f t="shared" si="0"/>
        <v>0</v>
      </c>
    </row>
    <row r="24" spans="1:14" s="34" customFormat="1" ht="17.25" thickTop="1" thickBot="1">
      <c r="B24" s="167" t="s">
        <v>10</v>
      </c>
      <c r="C24" s="157"/>
      <c r="D24" s="143"/>
      <c r="E24" s="43"/>
      <c r="F24" s="1">
        <f>SUM(F4:F23)</f>
        <v>0</v>
      </c>
      <c r="G24" s="2" t="e">
        <f>1-I24</f>
        <v>#VALUE!</v>
      </c>
      <c r="H24" s="79">
        <f>SUM(H4:H23)</f>
        <v>0</v>
      </c>
      <c r="I24" s="78" t="str">
        <f t="shared" si="1"/>
        <v/>
      </c>
      <c r="J24" s="79">
        <f>SUM(J4:J23)</f>
        <v>0</v>
      </c>
    </row>
    <row r="25" spans="1:14" ht="17.25" thickTop="1" thickBot="1">
      <c r="B25" s="44"/>
      <c r="C25" s="45"/>
      <c r="D25" s="45"/>
      <c r="E25" s="45"/>
      <c r="F25" s="44"/>
      <c r="G25" s="44"/>
      <c r="H25" s="44"/>
      <c r="I25" s="44"/>
      <c r="J25" s="44"/>
    </row>
    <row r="26" spans="1:14" ht="17.25" thickTop="1" thickBot="1">
      <c r="A26" s="24"/>
      <c r="B26" s="157" t="s">
        <v>11</v>
      </c>
      <c r="C26" s="157"/>
      <c r="D26" s="158"/>
      <c r="E26" s="46" t="s">
        <v>12</v>
      </c>
      <c r="F26" s="153"/>
      <c r="G26" s="154"/>
      <c r="H26" s="154"/>
      <c r="I26" s="154"/>
      <c r="J26" s="155"/>
    </row>
    <row r="27" spans="1:14" ht="17.25" thickTop="1" thickBot="1">
      <c r="A27" s="24"/>
      <c r="B27" s="156" t="s">
        <v>13</v>
      </c>
      <c r="C27" s="156"/>
      <c r="D27" s="47"/>
      <c r="E27" s="19"/>
      <c r="F27" s="48">
        <f>F24*E27</f>
        <v>0</v>
      </c>
      <c r="G27" s="20"/>
      <c r="H27" s="80">
        <f>F27*G27</f>
        <v>0</v>
      </c>
      <c r="I27" s="81" t="str">
        <f>IF(ISERROR(J27/F27),"",J27/F27)</f>
        <v/>
      </c>
      <c r="J27" s="80">
        <f t="shared" ref="J27" si="3">F27-H27</f>
        <v>0</v>
      </c>
      <c r="N27" s="49"/>
    </row>
    <row r="28" spans="1:14" s="34" customFormat="1" ht="17.25" thickTop="1" thickBot="1">
      <c r="A28" s="50"/>
      <c r="B28" s="182" t="s">
        <v>14</v>
      </c>
      <c r="C28" s="182"/>
      <c r="D28" s="51"/>
      <c r="E28" s="52"/>
      <c r="F28" s="82">
        <f>+F27</f>
        <v>0</v>
      </c>
      <c r="G28" s="83"/>
      <c r="H28" s="84">
        <f>+H27</f>
        <v>0</v>
      </c>
      <c r="I28" s="78"/>
      <c r="J28" s="84">
        <f>+J27</f>
        <v>0</v>
      </c>
    </row>
    <row r="29" spans="1:14" s="34" customFormat="1" ht="17.25" thickTop="1" thickBot="1">
      <c r="B29" s="188" t="s">
        <v>15</v>
      </c>
      <c r="C29" s="189"/>
      <c r="D29" s="189"/>
      <c r="E29" s="190"/>
      <c r="F29" s="85">
        <f>+F24+F28</f>
        <v>0</v>
      </c>
      <c r="G29" s="86" t="e">
        <f>1-I29</f>
        <v>#VALUE!</v>
      </c>
      <c r="H29" s="87">
        <f>+H24+H28</f>
        <v>0</v>
      </c>
      <c r="I29" s="88" t="str">
        <f>IF(ISERROR(J29/F29),"",J29/F29)</f>
        <v/>
      </c>
      <c r="J29" s="87">
        <f>+J24+J28</f>
        <v>0</v>
      </c>
    </row>
    <row r="30" spans="1:14" ht="17.25" thickTop="1" thickBot="1">
      <c r="B30" s="44"/>
      <c r="C30" s="53"/>
      <c r="D30" s="53"/>
      <c r="E30" s="53"/>
      <c r="F30" s="54"/>
      <c r="G30" s="44"/>
      <c r="H30" s="54"/>
      <c r="I30" s="54"/>
      <c r="J30" s="54"/>
    </row>
    <row r="31" spans="1:14" ht="17.25" thickTop="1" thickBot="1">
      <c r="B31" s="191" t="s">
        <v>16</v>
      </c>
      <c r="C31" s="158"/>
      <c r="D31" s="195" t="s">
        <v>17</v>
      </c>
      <c r="E31" s="196"/>
      <c r="F31" s="55"/>
      <c r="G31" s="149"/>
      <c r="H31" s="150"/>
      <c r="I31" s="149"/>
      <c r="J31" s="56"/>
    </row>
    <row r="32" spans="1:14" ht="16.5" thickTop="1">
      <c r="A32" s="24"/>
      <c r="B32" s="159"/>
      <c r="C32" s="160"/>
      <c r="D32" s="148"/>
      <c r="E32" s="10"/>
      <c r="F32" s="11"/>
      <c r="G32" s="12"/>
      <c r="H32" s="89">
        <f t="shared" ref="H32:H41" si="4">+F32*G32</f>
        <v>0</v>
      </c>
      <c r="I32" s="81" t="str">
        <f>IF(ISERROR(J32/F32),"",J32/F32)</f>
        <v/>
      </c>
      <c r="J32" s="90">
        <f t="shared" ref="J32:J41" si="5">F32-H32</f>
        <v>0</v>
      </c>
    </row>
    <row r="33" spans="1:10">
      <c r="A33" s="24"/>
      <c r="B33" s="161"/>
      <c r="C33" s="162"/>
      <c r="D33" s="146"/>
      <c r="E33" s="13"/>
      <c r="F33" s="14"/>
      <c r="G33" s="15"/>
      <c r="H33" s="91">
        <f t="shared" si="4"/>
        <v>0</v>
      </c>
      <c r="I33" s="92" t="str">
        <f t="shared" ref="I33:I34" si="6">IF(ISERROR(J33/F33),"",J33/F33)</f>
        <v/>
      </c>
      <c r="J33" s="93">
        <f t="shared" si="5"/>
        <v>0</v>
      </c>
    </row>
    <row r="34" spans="1:10">
      <c r="A34" s="24"/>
      <c r="B34" s="161"/>
      <c r="C34" s="162"/>
      <c r="D34" s="144"/>
      <c r="E34" s="16"/>
      <c r="F34" s="14"/>
      <c r="G34" s="15"/>
      <c r="H34" s="91">
        <f t="shared" si="4"/>
        <v>0</v>
      </c>
      <c r="I34" s="94" t="str">
        <f t="shared" si="6"/>
        <v/>
      </c>
      <c r="J34" s="95">
        <f t="shared" si="5"/>
        <v>0</v>
      </c>
    </row>
    <row r="35" spans="1:10">
      <c r="A35" s="24"/>
      <c r="B35" s="161"/>
      <c r="C35" s="162"/>
      <c r="D35" s="141"/>
      <c r="E35" s="142"/>
      <c r="F35" s="14"/>
      <c r="G35" s="15"/>
      <c r="H35" s="91">
        <f t="shared" si="4"/>
        <v>0</v>
      </c>
      <c r="I35" s="94" t="str">
        <f t="shared" ref="I35:I42" si="7">IF(ISERROR(J35/F35),"",J35/F35)</f>
        <v/>
      </c>
      <c r="J35" s="95">
        <f t="shared" si="5"/>
        <v>0</v>
      </c>
    </row>
    <row r="36" spans="1:10">
      <c r="A36" s="24"/>
      <c r="B36" s="161"/>
      <c r="C36" s="162"/>
      <c r="D36" s="141"/>
      <c r="E36" s="142"/>
      <c r="F36" s="14"/>
      <c r="G36" s="15"/>
      <c r="H36" s="91">
        <f t="shared" si="4"/>
        <v>0</v>
      </c>
      <c r="I36" s="94" t="str">
        <f t="shared" si="7"/>
        <v/>
      </c>
      <c r="J36" s="95">
        <f t="shared" si="5"/>
        <v>0</v>
      </c>
    </row>
    <row r="37" spans="1:10">
      <c r="A37" s="24"/>
      <c r="B37" s="161"/>
      <c r="C37" s="162"/>
      <c r="D37" s="141"/>
      <c r="E37" s="142"/>
      <c r="F37" s="14"/>
      <c r="G37" s="15"/>
      <c r="H37" s="91">
        <f t="shared" si="4"/>
        <v>0</v>
      </c>
      <c r="I37" s="94" t="str">
        <f>IF(ISERROR(J37/F37),"",J37/F37)</f>
        <v/>
      </c>
      <c r="J37" s="95">
        <f t="shared" si="5"/>
        <v>0</v>
      </c>
    </row>
    <row r="38" spans="1:10">
      <c r="A38" s="24"/>
      <c r="B38" s="161"/>
      <c r="C38" s="162"/>
      <c r="D38" s="141"/>
      <c r="E38" s="142"/>
      <c r="F38" s="14"/>
      <c r="G38" s="15"/>
      <c r="H38" s="91">
        <f t="shared" si="4"/>
        <v>0</v>
      </c>
      <c r="I38" s="94" t="str">
        <f t="shared" si="7"/>
        <v/>
      </c>
      <c r="J38" s="95">
        <f t="shared" si="5"/>
        <v>0</v>
      </c>
    </row>
    <row r="39" spans="1:10">
      <c r="A39" s="24"/>
      <c r="B39" s="161"/>
      <c r="C39" s="162"/>
      <c r="D39" s="141"/>
      <c r="E39" s="142"/>
      <c r="F39" s="14"/>
      <c r="G39" s="15"/>
      <c r="H39" s="91">
        <f t="shared" si="4"/>
        <v>0</v>
      </c>
      <c r="I39" s="94" t="str">
        <f t="shared" si="7"/>
        <v/>
      </c>
      <c r="J39" s="95">
        <f t="shared" si="5"/>
        <v>0</v>
      </c>
    </row>
    <row r="40" spans="1:10">
      <c r="A40" s="24"/>
      <c r="B40" s="161"/>
      <c r="C40" s="162"/>
      <c r="D40" s="146"/>
      <c r="E40" s="147"/>
      <c r="F40" s="14"/>
      <c r="G40" s="15"/>
      <c r="H40" s="91">
        <f t="shared" si="4"/>
        <v>0</v>
      </c>
      <c r="I40" s="96" t="str">
        <f t="shared" si="7"/>
        <v/>
      </c>
      <c r="J40" s="97">
        <f t="shared" si="5"/>
        <v>0</v>
      </c>
    </row>
    <row r="41" spans="1:10" ht="16.5" thickBot="1">
      <c r="A41" s="24"/>
      <c r="B41" s="161"/>
      <c r="C41" s="162"/>
      <c r="D41" s="144"/>
      <c r="E41" s="145"/>
      <c r="F41" s="17"/>
      <c r="G41" s="18"/>
      <c r="H41" s="98">
        <f t="shared" si="4"/>
        <v>0</v>
      </c>
      <c r="I41" s="99" t="str">
        <f t="shared" si="7"/>
        <v/>
      </c>
      <c r="J41" s="100">
        <f t="shared" si="5"/>
        <v>0</v>
      </c>
    </row>
    <row r="42" spans="1:10" s="34" customFormat="1" ht="17.25" thickTop="1" thickBot="1">
      <c r="B42" s="167" t="s">
        <v>18</v>
      </c>
      <c r="C42" s="157"/>
      <c r="D42" s="157"/>
      <c r="E42" s="187"/>
      <c r="F42" s="101">
        <f>SUM(F32:F41)</f>
        <v>0</v>
      </c>
      <c r="G42" s="78" t="e">
        <f>1-I42</f>
        <v>#VALUE!</v>
      </c>
      <c r="H42" s="102">
        <f>SUM(H32:H41)</f>
        <v>0</v>
      </c>
      <c r="I42" s="78" t="str">
        <f t="shared" si="7"/>
        <v/>
      </c>
      <c r="J42" s="102">
        <f>SUM(J32:J41)</f>
        <v>0</v>
      </c>
    </row>
    <row r="43" spans="1:10" ht="17.25" thickTop="1" thickBot="1">
      <c r="C43" s="57"/>
      <c r="D43" s="57"/>
      <c r="E43" s="57"/>
    </row>
    <row r="44" spans="1:10" ht="17.25" thickTop="1" thickBot="1">
      <c r="B44" s="167" t="s">
        <v>19</v>
      </c>
      <c r="C44" s="157"/>
      <c r="D44" s="139"/>
      <c r="E44" s="140"/>
      <c r="F44" s="58"/>
      <c r="G44" s="149"/>
      <c r="H44" s="150"/>
      <c r="I44" s="149"/>
      <c r="J44" s="150"/>
    </row>
    <row r="45" spans="1:10" ht="16.5" thickTop="1">
      <c r="B45" s="192"/>
      <c r="C45" s="193"/>
      <c r="D45" s="193"/>
      <c r="E45" s="194"/>
      <c r="F45" s="5"/>
      <c r="G45" s="21"/>
      <c r="H45" s="103">
        <f t="shared" ref="H45:H54" si="8">+F45*G45</f>
        <v>0</v>
      </c>
      <c r="I45" s="104" t="str">
        <f t="shared" ref="I45:I55" si="9">IF(ISERROR(J45/F45),"",J45/F45)</f>
        <v/>
      </c>
      <c r="J45" s="105">
        <f t="shared" ref="J45:J54" si="10">F45-H45</f>
        <v>0</v>
      </c>
    </row>
    <row r="46" spans="1:10">
      <c r="B46" s="173"/>
      <c r="C46" s="174"/>
      <c r="D46" s="174"/>
      <c r="E46" s="175"/>
      <c r="F46" s="9"/>
      <c r="G46" s="22"/>
      <c r="H46" s="106">
        <f t="shared" si="8"/>
        <v>0</v>
      </c>
      <c r="I46" s="107" t="str">
        <f t="shared" si="9"/>
        <v/>
      </c>
      <c r="J46" s="108">
        <f t="shared" si="10"/>
        <v>0</v>
      </c>
    </row>
    <row r="47" spans="1:10" ht="15" customHeight="1">
      <c r="B47" s="179"/>
      <c r="C47" s="180"/>
      <c r="D47" s="180"/>
      <c r="E47" s="181"/>
      <c r="F47" s="9"/>
      <c r="G47" s="22"/>
      <c r="H47" s="106">
        <f t="shared" si="8"/>
        <v>0</v>
      </c>
      <c r="I47" s="107" t="str">
        <f t="shared" si="9"/>
        <v/>
      </c>
      <c r="J47" s="108">
        <f t="shared" si="10"/>
        <v>0</v>
      </c>
    </row>
    <row r="48" spans="1:10">
      <c r="B48" s="179"/>
      <c r="C48" s="180"/>
      <c r="D48" s="180"/>
      <c r="E48" s="181"/>
      <c r="F48" s="9"/>
      <c r="G48" s="22"/>
      <c r="H48" s="106">
        <f t="shared" si="8"/>
        <v>0</v>
      </c>
      <c r="I48" s="107" t="str">
        <f t="shared" si="9"/>
        <v/>
      </c>
      <c r="J48" s="108">
        <f t="shared" si="10"/>
        <v>0</v>
      </c>
    </row>
    <row r="49" spans="1:11">
      <c r="B49" s="179"/>
      <c r="C49" s="180"/>
      <c r="D49" s="180"/>
      <c r="E49" s="181"/>
      <c r="F49" s="9"/>
      <c r="G49" s="22"/>
      <c r="H49" s="106">
        <f t="shared" si="8"/>
        <v>0</v>
      </c>
      <c r="I49" s="107" t="str">
        <f t="shared" si="9"/>
        <v/>
      </c>
      <c r="J49" s="108">
        <f t="shared" si="10"/>
        <v>0</v>
      </c>
    </row>
    <row r="50" spans="1:11">
      <c r="B50" s="161"/>
      <c r="C50" s="168"/>
      <c r="D50" s="168"/>
      <c r="E50" s="169"/>
      <c r="F50" s="9"/>
      <c r="G50" s="22"/>
      <c r="H50" s="106">
        <f t="shared" si="8"/>
        <v>0</v>
      </c>
      <c r="I50" s="107" t="str">
        <f t="shared" si="9"/>
        <v/>
      </c>
      <c r="J50" s="108">
        <f t="shared" si="10"/>
        <v>0</v>
      </c>
    </row>
    <row r="51" spans="1:11">
      <c r="B51" s="173"/>
      <c r="C51" s="174"/>
      <c r="D51" s="174"/>
      <c r="E51" s="175"/>
      <c r="F51" s="9"/>
      <c r="G51" s="22"/>
      <c r="H51" s="106">
        <f t="shared" si="8"/>
        <v>0</v>
      </c>
      <c r="I51" s="107" t="str">
        <f t="shared" si="9"/>
        <v/>
      </c>
      <c r="J51" s="108">
        <f t="shared" si="10"/>
        <v>0</v>
      </c>
    </row>
    <row r="52" spans="1:11">
      <c r="B52" s="161"/>
      <c r="C52" s="168"/>
      <c r="D52" s="168"/>
      <c r="E52" s="169"/>
      <c r="F52" s="9"/>
      <c r="G52" s="22"/>
      <c r="H52" s="106">
        <f t="shared" si="8"/>
        <v>0</v>
      </c>
      <c r="I52" s="107" t="str">
        <f t="shared" si="9"/>
        <v/>
      </c>
      <c r="J52" s="108">
        <f t="shared" si="10"/>
        <v>0</v>
      </c>
    </row>
    <row r="53" spans="1:11">
      <c r="B53" s="173"/>
      <c r="C53" s="174"/>
      <c r="D53" s="174"/>
      <c r="E53" s="175"/>
      <c r="F53" s="9"/>
      <c r="G53" s="22"/>
      <c r="H53" s="109">
        <f t="shared" si="8"/>
        <v>0</v>
      </c>
      <c r="I53" s="107" t="str">
        <f t="shared" si="9"/>
        <v/>
      </c>
      <c r="J53" s="108">
        <f t="shared" si="10"/>
        <v>0</v>
      </c>
    </row>
    <row r="54" spans="1:11" ht="16.5" thickBot="1">
      <c r="B54" s="176"/>
      <c r="C54" s="177"/>
      <c r="D54" s="177"/>
      <c r="E54" s="178"/>
      <c r="F54" s="23"/>
      <c r="G54" s="22"/>
      <c r="H54" s="110">
        <f t="shared" si="8"/>
        <v>0</v>
      </c>
      <c r="I54" s="111" t="str">
        <f t="shared" si="9"/>
        <v/>
      </c>
      <c r="J54" s="112">
        <f t="shared" si="10"/>
        <v>0</v>
      </c>
    </row>
    <row r="55" spans="1:11" s="34" customFormat="1" ht="17.25" thickTop="1" thickBot="1">
      <c r="B55" s="167" t="s">
        <v>20</v>
      </c>
      <c r="C55" s="157"/>
      <c r="D55" s="139"/>
      <c r="E55" s="140"/>
      <c r="F55" s="77">
        <f>SUM(F45:F54)</f>
        <v>0</v>
      </c>
      <c r="G55" s="78" t="e">
        <f>1-I55</f>
        <v>#VALUE!</v>
      </c>
      <c r="H55" s="113">
        <f>SUM(H45:H54)</f>
        <v>0</v>
      </c>
      <c r="I55" s="78" t="str">
        <f t="shared" si="9"/>
        <v/>
      </c>
      <c r="J55" s="102">
        <f>SUM(J45:J54)</f>
        <v>0</v>
      </c>
    </row>
    <row r="56" spans="1:11" ht="17.25" thickTop="1" thickBot="1">
      <c r="B56" s="59"/>
      <c r="C56" s="60"/>
      <c r="D56" s="60"/>
      <c r="E56" s="60"/>
      <c r="F56" s="61"/>
      <c r="G56" s="62"/>
      <c r="H56" s="63"/>
      <c r="I56" s="62"/>
      <c r="J56" s="64"/>
    </row>
    <row r="57" spans="1:11" ht="17.25" thickTop="1" thickBot="1">
      <c r="A57" s="24"/>
      <c r="B57" s="157" t="s">
        <v>21</v>
      </c>
      <c r="C57" s="182"/>
      <c r="D57" s="65"/>
      <c r="E57" s="140"/>
      <c r="F57" s="58"/>
      <c r="G57" s="66"/>
      <c r="H57" s="67"/>
      <c r="I57" s="66"/>
      <c r="J57" s="68"/>
      <c r="K57" s="69"/>
    </row>
    <row r="58" spans="1:11" ht="16.5" thickTop="1">
      <c r="B58" s="159"/>
      <c r="C58" s="183"/>
      <c r="D58" s="183"/>
      <c r="E58" s="184"/>
      <c r="F58" s="5"/>
      <c r="G58" s="21"/>
      <c r="H58" s="114">
        <f t="shared" ref="H58:H67" si="11">+F58*G58</f>
        <v>0</v>
      </c>
      <c r="I58" s="104" t="str">
        <f t="shared" ref="I58:I68" si="12">IF(ISERROR(J58/F58),"",J58/F58)</f>
        <v/>
      </c>
      <c r="J58" s="105">
        <f t="shared" ref="J58:J67" si="13">F58-H58</f>
        <v>0</v>
      </c>
    </row>
    <row r="59" spans="1:11">
      <c r="B59" s="161"/>
      <c r="C59" s="168"/>
      <c r="D59" s="168"/>
      <c r="E59" s="169"/>
      <c r="F59" s="9"/>
      <c r="G59" s="22"/>
      <c r="H59" s="109">
        <f t="shared" si="11"/>
        <v>0</v>
      </c>
      <c r="I59" s="107" t="str">
        <f t="shared" si="12"/>
        <v/>
      </c>
      <c r="J59" s="108">
        <f t="shared" si="13"/>
        <v>0</v>
      </c>
    </row>
    <row r="60" spans="1:11">
      <c r="B60" s="173"/>
      <c r="C60" s="174"/>
      <c r="D60" s="174"/>
      <c r="E60" s="175"/>
      <c r="F60" s="9"/>
      <c r="G60" s="22"/>
      <c r="H60" s="109">
        <f t="shared" si="11"/>
        <v>0</v>
      </c>
      <c r="I60" s="107" t="str">
        <f t="shared" si="12"/>
        <v/>
      </c>
      <c r="J60" s="108">
        <f t="shared" si="13"/>
        <v>0</v>
      </c>
    </row>
    <row r="61" spans="1:11">
      <c r="B61" s="179"/>
      <c r="C61" s="180"/>
      <c r="D61" s="180"/>
      <c r="E61" s="181"/>
      <c r="F61" s="9"/>
      <c r="G61" s="22"/>
      <c r="H61" s="109">
        <f t="shared" si="11"/>
        <v>0</v>
      </c>
      <c r="I61" s="111" t="str">
        <f t="shared" si="12"/>
        <v/>
      </c>
      <c r="J61" s="112">
        <f t="shared" si="13"/>
        <v>0</v>
      </c>
    </row>
    <row r="62" spans="1:11">
      <c r="B62" s="161"/>
      <c r="C62" s="168"/>
      <c r="D62" s="168"/>
      <c r="E62" s="169"/>
      <c r="F62" s="9"/>
      <c r="G62" s="22"/>
      <c r="H62" s="114">
        <f t="shared" si="11"/>
        <v>0</v>
      </c>
      <c r="I62" s="115" t="str">
        <f t="shared" si="12"/>
        <v/>
      </c>
      <c r="J62" s="108">
        <f t="shared" si="13"/>
        <v>0</v>
      </c>
    </row>
    <row r="63" spans="1:11">
      <c r="B63" s="161"/>
      <c r="C63" s="168"/>
      <c r="D63" s="168"/>
      <c r="E63" s="169"/>
      <c r="F63" s="9"/>
      <c r="G63" s="22"/>
      <c r="H63" s="109">
        <f t="shared" si="11"/>
        <v>0</v>
      </c>
      <c r="I63" s="107" t="str">
        <f t="shared" si="12"/>
        <v/>
      </c>
      <c r="J63" s="105">
        <f t="shared" si="13"/>
        <v>0</v>
      </c>
    </row>
    <row r="64" spans="1:11">
      <c r="B64" s="161"/>
      <c r="C64" s="168"/>
      <c r="D64" s="168"/>
      <c r="E64" s="169"/>
      <c r="F64" s="9"/>
      <c r="G64" s="22"/>
      <c r="H64" s="109">
        <f t="shared" si="11"/>
        <v>0</v>
      </c>
      <c r="I64" s="104" t="str">
        <f t="shared" si="12"/>
        <v/>
      </c>
      <c r="J64" s="112">
        <f t="shared" si="13"/>
        <v>0</v>
      </c>
    </row>
    <row r="65" spans="2:10">
      <c r="B65" s="170"/>
      <c r="C65" s="171"/>
      <c r="D65" s="171"/>
      <c r="E65" s="172"/>
      <c r="F65" s="9"/>
      <c r="G65" s="22"/>
      <c r="H65" s="109">
        <f t="shared" si="11"/>
        <v>0</v>
      </c>
      <c r="I65" s="107" t="str">
        <f t="shared" si="12"/>
        <v/>
      </c>
      <c r="J65" s="108">
        <f t="shared" si="13"/>
        <v>0</v>
      </c>
    </row>
    <row r="66" spans="2:10">
      <c r="B66" s="173"/>
      <c r="C66" s="174"/>
      <c r="D66" s="174"/>
      <c r="E66" s="175"/>
      <c r="F66" s="9"/>
      <c r="G66" s="22"/>
      <c r="H66" s="114">
        <f t="shared" si="11"/>
        <v>0</v>
      </c>
      <c r="I66" s="104" t="str">
        <f t="shared" si="12"/>
        <v/>
      </c>
      <c r="J66" s="105">
        <f t="shared" si="13"/>
        <v>0</v>
      </c>
    </row>
    <row r="67" spans="2:10" ht="16.5" thickBot="1">
      <c r="B67" s="176"/>
      <c r="C67" s="177"/>
      <c r="D67" s="177"/>
      <c r="E67" s="178"/>
      <c r="F67" s="9"/>
      <c r="G67" s="22"/>
      <c r="H67" s="110">
        <f t="shared" si="11"/>
        <v>0</v>
      </c>
      <c r="I67" s="111" t="str">
        <f t="shared" si="12"/>
        <v/>
      </c>
      <c r="J67" s="112">
        <f t="shared" si="13"/>
        <v>0</v>
      </c>
    </row>
    <row r="68" spans="2:10" s="34" customFormat="1" ht="17.25" thickTop="1" thickBot="1">
      <c r="B68" s="167" t="s">
        <v>22</v>
      </c>
      <c r="C68" s="157"/>
      <c r="D68" s="139"/>
      <c r="E68" s="140"/>
      <c r="F68" s="101">
        <f>SUM(F58:F67)</f>
        <v>0</v>
      </c>
      <c r="G68" s="78" t="e">
        <f>1-I68</f>
        <v>#VALUE!</v>
      </c>
      <c r="H68" s="113">
        <f>SUM(H58:H67)</f>
        <v>0</v>
      </c>
      <c r="I68" s="78" t="str">
        <f t="shared" si="12"/>
        <v/>
      </c>
      <c r="J68" s="102">
        <f>SUM(J58:J67)</f>
        <v>0</v>
      </c>
    </row>
    <row r="69" spans="2:10" ht="17.25" thickTop="1" thickBot="1">
      <c r="F69" s="72"/>
      <c r="G69" s="72"/>
      <c r="H69" s="72"/>
      <c r="I69" s="72"/>
      <c r="J69" s="116"/>
    </row>
    <row r="70" spans="2:10" s="34" customFormat="1" ht="17.25" thickTop="1" thickBot="1">
      <c r="B70" s="185" t="s">
        <v>23</v>
      </c>
      <c r="C70" s="186"/>
      <c r="D70" s="138"/>
      <c r="E70" s="71"/>
      <c r="F70" s="117">
        <f>+F29+F42+F55+F68</f>
        <v>0</v>
      </c>
      <c r="G70" s="118" t="e">
        <f>1-I70</f>
        <v>#VALUE!</v>
      </c>
      <c r="H70" s="119">
        <f>+H29+H42+H55+H68</f>
        <v>0</v>
      </c>
      <c r="I70" s="118" t="str">
        <f>IF(ISERROR(J70/F70),"",J70/F70)</f>
        <v/>
      </c>
      <c r="J70" s="120">
        <f>+J29+J42+J55+J68</f>
        <v>0</v>
      </c>
    </row>
    <row r="71" spans="2:10" ht="16.5" thickTop="1"/>
  </sheetData>
  <sheetProtection insertRows="0" deleteRows="0" selectLockedCells="1"/>
  <mergeCells count="48">
    <mergeCell ref="B70:C70"/>
    <mergeCell ref="B44:C44"/>
    <mergeCell ref="B42:E42"/>
    <mergeCell ref="B61:E61"/>
    <mergeCell ref="B28:C28"/>
    <mergeCell ref="B29:E29"/>
    <mergeCell ref="B31:C31"/>
    <mergeCell ref="B45:E45"/>
    <mergeCell ref="B46:E46"/>
    <mergeCell ref="D31:E31"/>
    <mergeCell ref="B35:C35"/>
    <mergeCell ref="B36:C36"/>
    <mergeCell ref="B37:C37"/>
    <mergeCell ref="B38:C38"/>
    <mergeCell ref="B39:C39"/>
    <mergeCell ref="B40:C40"/>
    <mergeCell ref="B41:C41"/>
    <mergeCell ref="B62:E62"/>
    <mergeCell ref="B63:E63"/>
    <mergeCell ref="B54:E54"/>
    <mergeCell ref="B47:E47"/>
    <mergeCell ref="B48:E48"/>
    <mergeCell ref="B49:E49"/>
    <mergeCell ref="B50:E50"/>
    <mergeCell ref="B51:E51"/>
    <mergeCell ref="B55:C55"/>
    <mergeCell ref="B57:C57"/>
    <mergeCell ref="B58:E58"/>
    <mergeCell ref="B59:E59"/>
    <mergeCell ref="B60:E60"/>
    <mergeCell ref="B52:E52"/>
    <mergeCell ref="B53:E53"/>
    <mergeCell ref="B64:E64"/>
    <mergeCell ref="B65:E65"/>
    <mergeCell ref="B66:E66"/>
    <mergeCell ref="B67:E67"/>
    <mergeCell ref="B68:C68"/>
    <mergeCell ref="B34:C34"/>
    <mergeCell ref="F1:F2"/>
    <mergeCell ref="B3:C3"/>
    <mergeCell ref="B24:C24"/>
    <mergeCell ref="G1:H1"/>
    <mergeCell ref="B33:C33"/>
    <mergeCell ref="I1:J1"/>
    <mergeCell ref="F26:J26"/>
    <mergeCell ref="B27:C27"/>
    <mergeCell ref="B26:D26"/>
    <mergeCell ref="B32:C32"/>
  </mergeCells>
  <pageMargins left="0.7" right="0.7" top="0.94791666666666696" bottom="0.75" header="0.3" footer="0.3"/>
  <pageSetup scale="75" orientation="landscape" r:id="rId1"/>
  <headerFooter>
    <oddHeader>&amp;C&amp;"-,Bold"&amp;14Kresge COG Project - Budget
BUDGET PERIOD 12/01/2018 -to- 12/31/2019</oddHeader>
    <oddFooter>&amp;L&amp;"-,Italic"&amp;12Reminder: Information should only be entered into the green input cells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9:D22"/>
  <sheetViews>
    <sheetView showGridLines="0" tabSelected="1" zoomScaleNormal="100" workbookViewId="0">
      <selection activeCell="B11" sqref="B11:D11"/>
    </sheetView>
  </sheetViews>
  <sheetFormatPr defaultColWidth="11.42578125" defaultRowHeight="12.75"/>
  <cols>
    <col min="1" max="1" width="45.42578125" style="121" customWidth="1"/>
    <col min="2" max="3" width="25.7109375" style="121" customWidth="1"/>
    <col min="4" max="4" width="23.7109375" style="121" customWidth="1"/>
    <col min="5" max="5" width="11" style="121" customWidth="1"/>
    <col min="6" max="256" width="11.42578125" style="121"/>
    <col min="257" max="257" width="45.42578125" style="121" customWidth="1"/>
    <col min="258" max="259" width="25.7109375" style="121" customWidth="1"/>
    <col min="260" max="260" width="11.42578125" style="121" bestFit="1" customWidth="1"/>
    <col min="261" max="261" width="11" style="121" customWidth="1"/>
    <col min="262" max="512" width="11.42578125" style="121"/>
    <col min="513" max="513" width="45.42578125" style="121" customWidth="1"/>
    <col min="514" max="515" width="25.7109375" style="121" customWidth="1"/>
    <col min="516" max="516" width="11.42578125" style="121" bestFit="1" customWidth="1"/>
    <col min="517" max="517" width="11" style="121" customWidth="1"/>
    <col min="518" max="768" width="11.42578125" style="121"/>
    <col min="769" max="769" width="45.42578125" style="121" customWidth="1"/>
    <col min="770" max="771" width="25.7109375" style="121" customWidth="1"/>
    <col min="772" max="772" width="11.42578125" style="121" bestFit="1" customWidth="1"/>
    <col min="773" max="773" width="11" style="121" customWidth="1"/>
    <col min="774" max="1024" width="11.42578125" style="121"/>
    <col min="1025" max="1025" width="45.42578125" style="121" customWidth="1"/>
    <col min="1026" max="1027" width="25.7109375" style="121" customWidth="1"/>
    <col min="1028" max="1028" width="11.42578125" style="121" bestFit="1" customWidth="1"/>
    <col min="1029" max="1029" width="11" style="121" customWidth="1"/>
    <col min="1030" max="1280" width="11.42578125" style="121"/>
    <col min="1281" max="1281" width="45.42578125" style="121" customWidth="1"/>
    <col min="1282" max="1283" width="25.7109375" style="121" customWidth="1"/>
    <col min="1284" max="1284" width="11.42578125" style="121" bestFit="1" customWidth="1"/>
    <col min="1285" max="1285" width="11" style="121" customWidth="1"/>
    <col min="1286" max="1536" width="11.42578125" style="121"/>
    <col min="1537" max="1537" width="45.42578125" style="121" customWidth="1"/>
    <col min="1538" max="1539" width="25.7109375" style="121" customWidth="1"/>
    <col min="1540" max="1540" width="11.42578125" style="121" bestFit="1" customWidth="1"/>
    <col min="1541" max="1541" width="11" style="121" customWidth="1"/>
    <col min="1542" max="1792" width="11.42578125" style="121"/>
    <col min="1793" max="1793" width="45.42578125" style="121" customWidth="1"/>
    <col min="1794" max="1795" width="25.7109375" style="121" customWidth="1"/>
    <col min="1796" max="1796" width="11.42578125" style="121" bestFit="1" customWidth="1"/>
    <col min="1797" max="1797" width="11" style="121" customWidth="1"/>
    <col min="1798" max="2048" width="11.42578125" style="121"/>
    <col min="2049" max="2049" width="45.42578125" style="121" customWidth="1"/>
    <col min="2050" max="2051" width="25.7109375" style="121" customWidth="1"/>
    <col min="2052" max="2052" width="11.42578125" style="121" bestFit="1" customWidth="1"/>
    <col min="2053" max="2053" width="11" style="121" customWidth="1"/>
    <col min="2054" max="2304" width="11.42578125" style="121"/>
    <col min="2305" max="2305" width="45.42578125" style="121" customWidth="1"/>
    <col min="2306" max="2307" width="25.7109375" style="121" customWidth="1"/>
    <col min="2308" max="2308" width="11.42578125" style="121" bestFit="1" customWidth="1"/>
    <col min="2309" max="2309" width="11" style="121" customWidth="1"/>
    <col min="2310" max="2560" width="11.42578125" style="121"/>
    <col min="2561" max="2561" width="45.42578125" style="121" customWidth="1"/>
    <col min="2562" max="2563" width="25.7109375" style="121" customWidth="1"/>
    <col min="2564" max="2564" width="11.42578125" style="121" bestFit="1" customWidth="1"/>
    <col min="2565" max="2565" width="11" style="121" customWidth="1"/>
    <col min="2566" max="2816" width="11.42578125" style="121"/>
    <col min="2817" max="2817" width="45.42578125" style="121" customWidth="1"/>
    <col min="2818" max="2819" width="25.7109375" style="121" customWidth="1"/>
    <col min="2820" max="2820" width="11.42578125" style="121" bestFit="1" customWidth="1"/>
    <col min="2821" max="2821" width="11" style="121" customWidth="1"/>
    <col min="2822" max="3072" width="11.42578125" style="121"/>
    <col min="3073" max="3073" width="45.42578125" style="121" customWidth="1"/>
    <col min="3074" max="3075" width="25.7109375" style="121" customWidth="1"/>
    <col min="3076" max="3076" width="11.42578125" style="121" bestFit="1" customWidth="1"/>
    <col min="3077" max="3077" width="11" style="121" customWidth="1"/>
    <col min="3078" max="3328" width="11.42578125" style="121"/>
    <col min="3329" max="3329" width="45.42578125" style="121" customWidth="1"/>
    <col min="3330" max="3331" width="25.7109375" style="121" customWidth="1"/>
    <col min="3332" max="3332" width="11.42578125" style="121" bestFit="1" customWidth="1"/>
    <col min="3333" max="3333" width="11" style="121" customWidth="1"/>
    <col min="3334" max="3584" width="11.42578125" style="121"/>
    <col min="3585" max="3585" width="45.42578125" style="121" customWidth="1"/>
    <col min="3586" max="3587" width="25.7109375" style="121" customWidth="1"/>
    <col min="3588" max="3588" width="11.42578125" style="121" bestFit="1" customWidth="1"/>
    <col min="3589" max="3589" width="11" style="121" customWidth="1"/>
    <col min="3590" max="3840" width="11.42578125" style="121"/>
    <col min="3841" max="3841" width="45.42578125" style="121" customWidth="1"/>
    <col min="3842" max="3843" width="25.7109375" style="121" customWidth="1"/>
    <col min="3844" max="3844" width="11.42578125" style="121" bestFit="1" customWidth="1"/>
    <col min="3845" max="3845" width="11" style="121" customWidth="1"/>
    <col min="3846" max="4096" width="11.42578125" style="121"/>
    <col min="4097" max="4097" width="45.42578125" style="121" customWidth="1"/>
    <col min="4098" max="4099" width="25.7109375" style="121" customWidth="1"/>
    <col min="4100" max="4100" width="11.42578125" style="121" bestFit="1" customWidth="1"/>
    <col min="4101" max="4101" width="11" style="121" customWidth="1"/>
    <col min="4102" max="4352" width="11.42578125" style="121"/>
    <col min="4353" max="4353" width="45.42578125" style="121" customWidth="1"/>
    <col min="4354" max="4355" width="25.7109375" style="121" customWidth="1"/>
    <col min="4356" max="4356" width="11.42578125" style="121" bestFit="1" customWidth="1"/>
    <col min="4357" max="4357" width="11" style="121" customWidth="1"/>
    <col min="4358" max="4608" width="11.42578125" style="121"/>
    <col min="4609" max="4609" width="45.42578125" style="121" customWidth="1"/>
    <col min="4610" max="4611" width="25.7109375" style="121" customWidth="1"/>
    <col min="4612" max="4612" width="11.42578125" style="121" bestFit="1" customWidth="1"/>
    <col min="4613" max="4613" width="11" style="121" customWidth="1"/>
    <col min="4614" max="4864" width="11.42578125" style="121"/>
    <col min="4865" max="4865" width="45.42578125" style="121" customWidth="1"/>
    <col min="4866" max="4867" width="25.7109375" style="121" customWidth="1"/>
    <col min="4868" max="4868" width="11.42578125" style="121" bestFit="1" customWidth="1"/>
    <col min="4869" max="4869" width="11" style="121" customWidth="1"/>
    <col min="4870" max="5120" width="11.42578125" style="121"/>
    <col min="5121" max="5121" width="45.42578125" style="121" customWidth="1"/>
    <col min="5122" max="5123" width="25.7109375" style="121" customWidth="1"/>
    <col min="5124" max="5124" width="11.42578125" style="121" bestFit="1" customWidth="1"/>
    <col min="5125" max="5125" width="11" style="121" customWidth="1"/>
    <col min="5126" max="5376" width="11.42578125" style="121"/>
    <col min="5377" max="5377" width="45.42578125" style="121" customWidth="1"/>
    <col min="5378" max="5379" width="25.7109375" style="121" customWidth="1"/>
    <col min="5380" max="5380" width="11.42578125" style="121" bestFit="1" customWidth="1"/>
    <col min="5381" max="5381" width="11" style="121" customWidth="1"/>
    <col min="5382" max="5632" width="11.42578125" style="121"/>
    <col min="5633" max="5633" width="45.42578125" style="121" customWidth="1"/>
    <col min="5634" max="5635" width="25.7109375" style="121" customWidth="1"/>
    <col min="5636" max="5636" width="11.42578125" style="121" bestFit="1" customWidth="1"/>
    <col min="5637" max="5637" width="11" style="121" customWidth="1"/>
    <col min="5638" max="5888" width="11.42578125" style="121"/>
    <col min="5889" max="5889" width="45.42578125" style="121" customWidth="1"/>
    <col min="5890" max="5891" width="25.7109375" style="121" customWidth="1"/>
    <col min="5892" max="5892" width="11.42578125" style="121" bestFit="1" customWidth="1"/>
    <col min="5893" max="5893" width="11" style="121" customWidth="1"/>
    <col min="5894" max="6144" width="11.42578125" style="121"/>
    <col min="6145" max="6145" width="45.42578125" style="121" customWidth="1"/>
    <col min="6146" max="6147" width="25.7109375" style="121" customWidth="1"/>
    <col min="6148" max="6148" width="11.42578125" style="121" bestFit="1" customWidth="1"/>
    <col min="6149" max="6149" width="11" style="121" customWidth="1"/>
    <col min="6150" max="6400" width="11.42578125" style="121"/>
    <col min="6401" max="6401" width="45.42578125" style="121" customWidth="1"/>
    <col min="6402" max="6403" width="25.7109375" style="121" customWidth="1"/>
    <col min="6404" max="6404" width="11.42578125" style="121" bestFit="1" customWidth="1"/>
    <col min="6405" max="6405" width="11" style="121" customWidth="1"/>
    <col min="6406" max="6656" width="11.42578125" style="121"/>
    <col min="6657" max="6657" width="45.42578125" style="121" customWidth="1"/>
    <col min="6658" max="6659" width="25.7109375" style="121" customWidth="1"/>
    <col min="6660" max="6660" width="11.42578125" style="121" bestFit="1" customWidth="1"/>
    <col min="6661" max="6661" width="11" style="121" customWidth="1"/>
    <col min="6662" max="6912" width="11.42578125" style="121"/>
    <col min="6913" max="6913" width="45.42578125" style="121" customWidth="1"/>
    <col min="6914" max="6915" width="25.7109375" style="121" customWidth="1"/>
    <col min="6916" max="6916" width="11.42578125" style="121" bestFit="1" customWidth="1"/>
    <col min="6917" max="6917" width="11" style="121" customWidth="1"/>
    <col min="6918" max="7168" width="11.42578125" style="121"/>
    <col min="7169" max="7169" width="45.42578125" style="121" customWidth="1"/>
    <col min="7170" max="7171" width="25.7109375" style="121" customWidth="1"/>
    <col min="7172" max="7172" width="11.42578125" style="121" bestFit="1" customWidth="1"/>
    <col min="7173" max="7173" width="11" style="121" customWidth="1"/>
    <col min="7174" max="7424" width="11.42578125" style="121"/>
    <col min="7425" max="7425" width="45.42578125" style="121" customWidth="1"/>
    <col min="7426" max="7427" width="25.7109375" style="121" customWidth="1"/>
    <col min="7428" max="7428" width="11.42578125" style="121" bestFit="1" customWidth="1"/>
    <col min="7429" max="7429" width="11" style="121" customWidth="1"/>
    <col min="7430" max="7680" width="11.42578125" style="121"/>
    <col min="7681" max="7681" width="45.42578125" style="121" customWidth="1"/>
    <col min="7682" max="7683" width="25.7109375" style="121" customWidth="1"/>
    <col min="7684" max="7684" width="11.42578125" style="121" bestFit="1" customWidth="1"/>
    <col min="7685" max="7685" width="11" style="121" customWidth="1"/>
    <col min="7686" max="7936" width="11.42578125" style="121"/>
    <col min="7937" max="7937" width="45.42578125" style="121" customWidth="1"/>
    <col min="7938" max="7939" width="25.7109375" style="121" customWidth="1"/>
    <col min="7940" max="7940" width="11.42578125" style="121" bestFit="1" customWidth="1"/>
    <col min="7941" max="7941" width="11" style="121" customWidth="1"/>
    <col min="7942" max="8192" width="11.42578125" style="121"/>
    <col min="8193" max="8193" width="45.42578125" style="121" customWidth="1"/>
    <col min="8194" max="8195" width="25.7109375" style="121" customWidth="1"/>
    <col min="8196" max="8196" width="11.42578125" style="121" bestFit="1" customWidth="1"/>
    <col min="8197" max="8197" width="11" style="121" customWidth="1"/>
    <col min="8198" max="8448" width="11.42578125" style="121"/>
    <col min="8449" max="8449" width="45.42578125" style="121" customWidth="1"/>
    <col min="8450" max="8451" width="25.7109375" style="121" customWidth="1"/>
    <col min="8452" max="8452" width="11.42578125" style="121" bestFit="1" customWidth="1"/>
    <col min="8453" max="8453" width="11" style="121" customWidth="1"/>
    <col min="8454" max="8704" width="11.42578125" style="121"/>
    <col min="8705" max="8705" width="45.42578125" style="121" customWidth="1"/>
    <col min="8706" max="8707" width="25.7109375" style="121" customWidth="1"/>
    <col min="8708" max="8708" width="11.42578125" style="121" bestFit="1" customWidth="1"/>
    <col min="8709" max="8709" width="11" style="121" customWidth="1"/>
    <col min="8710" max="8960" width="11.42578125" style="121"/>
    <col min="8961" max="8961" width="45.42578125" style="121" customWidth="1"/>
    <col min="8962" max="8963" width="25.7109375" style="121" customWidth="1"/>
    <col min="8964" max="8964" width="11.42578125" style="121" bestFit="1" customWidth="1"/>
    <col min="8965" max="8965" width="11" style="121" customWidth="1"/>
    <col min="8966" max="9216" width="11.42578125" style="121"/>
    <col min="9217" max="9217" width="45.42578125" style="121" customWidth="1"/>
    <col min="9218" max="9219" width="25.7109375" style="121" customWidth="1"/>
    <col min="9220" max="9220" width="11.42578125" style="121" bestFit="1" customWidth="1"/>
    <col min="9221" max="9221" width="11" style="121" customWidth="1"/>
    <col min="9222" max="9472" width="11.42578125" style="121"/>
    <col min="9473" max="9473" width="45.42578125" style="121" customWidth="1"/>
    <col min="9474" max="9475" width="25.7109375" style="121" customWidth="1"/>
    <col min="9476" max="9476" width="11.42578125" style="121" bestFit="1" customWidth="1"/>
    <col min="9477" max="9477" width="11" style="121" customWidth="1"/>
    <col min="9478" max="9728" width="11.42578125" style="121"/>
    <col min="9729" max="9729" width="45.42578125" style="121" customWidth="1"/>
    <col min="9730" max="9731" width="25.7109375" style="121" customWidth="1"/>
    <col min="9732" max="9732" width="11.42578125" style="121" bestFit="1" customWidth="1"/>
    <col min="9733" max="9733" width="11" style="121" customWidth="1"/>
    <col min="9734" max="9984" width="11.42578125" style="121"/>
    <col min="9985" max="9985" width="45.42578125" style="121" customWidth="1"/>
    <col min="9986" max="9987" width="25.7109375" style="121" customWidth="1"/>
    <col min="9988" max="9988" width="11.42578125" style="121" bestFit="1" customWidth="1"/>
    <col min="9989" max="9989" width="11" style="121" customWidth="1"/>
    <col min="9990" max="10240" width="11.42578125" style="121"/>
    <col min="10241" max="10241" width="45.42578125" style="121" customWidth="1"/>
    <col min="10242" max="10243" width="25.7109375" style="121" customWidth="1"/>
    <col min="10244" max="10244" width="11.42578125" style="121" bestFit="1" customWidth="1"/>
    <col min="10245" max="10245" width="11" style="121" customWidth="1"/>
    <col min="10246" max="10496" width="11.42578125" style="121"/>
    <col min="10497" max="10497" width="45.42578125" style="121" customWidth="1"/>
    <col min="10498" max="10499" width="25.7109375" style="121" customWidth="1"/>
    <col min="10500" max="10500" width="11.42578125" style="121" bestFit="1" customWidth="1"/>
    <col min="10501" max="10501" width="11" style="121" customWidth="1"/>
    <col min="10502" max="10752" width="11.42578125" style="121"/>
    <col min="10753" max="10753" width="45.42578125" style="121" customWidth="1"/>
    <col min="10754" max="10755" width="25.7109375" style="121" customWidth="1"/>
    <col min="10756" max="10756" width="11.42578125" style="121" bestFit="1" customWidth="1"/>
    <col min="10757" max="10757" width="11" style="121" customWidth="1"/>
    <col min="10758" max="11008" width="11.42578125" style="121"/>
    <col min="11009" max="11009" width="45.42578125" style="121" customWidth="1"/>
    <col min="11010" max="11011" width="25.7109375" style="121" customWidth="1"/>
    <col min="11012" max="11012" width="11.42578125" style="121" bestFit="1" customWidth="1"/>
    <col min="11013" max="11013" width="11" style="121" customWidth="1"/>
    <col min="11014" max="11264" width="11.42578125" style="121"/>
    <col min="11265" max="11265" width="45.42578125" style="121" customWidth="1"/>
    <col min="11266" max="11267" width="25.7109375" style="121" customWidth="1"/>
    <col min="11268" max="11268" width="11.42578125" style="121" bestFit="1" customWidth="1"/>
    <col min="11269" max="11269" width="11" style="121" customWidth="1"/>
    <col min="11270" max="11520" width="11.42578125" style="121"/>
    <col min="11521" max="11521" width="45.42578125" style="121" customWidth="1"/>
    <col min="11522" max="11523" width="25.7109375" style="121" customWidth="1"/>
    <col min="11524" max="11524" width="11.42578125" style="121" bestFit="1" customWidth="1"/>
    <col min="11525" max="11525" width="11" style="121" customWidth="1"/>
    <col min="11526" max="11776" width="11.42578125" style="121"/>
    <col min="11777" max="11777" width="45.42578125" style="121" customWidth="1"/>
    <col min="11778" max="11779" width="25.7109375" style="121" customWidth="1"/>
    <col min="11780" max="11780" width="11.42578125" style="121" bestFit="1" customWidth="1"/>
    <col min="11781" max="11781" width="11" style="121" customWidth="1"/>
    <col min="11782" max="12032" width="11.42578125" style="121"/>
    <col min="12033" max="12033" width="45.42578125" style="121" customWidth="1"/>
    <col min="12034" max="12035" width="25.7109375" style="121" customWidth="1"/>
    <col min="12036" max="12036" width="11.42578125" style="121" bestFit="1" customWidth="1"/>
    <col min="12037" max="12037" width="11" style="121" customWidth="1"/>
    <col min="12038" max="12288" width="11.42578125" style="121"/>
    <col min="12289" max="12289" width="45.42578125" style="121" customWidth="1"/>
    <col min="12290" max="12291" width="25.7109375" style="121" customWidth="1"/>
    <col min="12292" max="12292" width="11.42578125" style="121" bestFit="1" customWidth="1"/>
    <col min="12293" max="12293" width="11" style="121" customWidth="1"/>
    <col min="12294" max="12544" width="11.42578125" style="121"/>
    <col min="12545" max="12545" width="45.42578125" style="121" customWidth="1"/>
    <col min="12546" max="12547" width="25.7109375" style="121" customWidth="1"/>
    <col min="12548" max="12548" width="11.42578125" style="121" bestFit="1" customWidth="1"/>
    <col min="12549" max="12549" width="11" style="121" customWidth="1"/>
    <col min="12550" max="12800" width="11.42578125" style="121"/>
    <col min="12801" max="12801" width="45.42578125" style="121" customWidth="1"/>
    <col min="12802" max="12803" width="25.7109375" style="121" customWidth="1"/>
    <col min="12804" max="12804" width="11.42578125" style="121" bestFit="1" customWidth="1"/>
    <col min="12805" max="12805" width="11" style="121" customWidth="1"/>
    <col min="12806" max="13056" width="11.42578125" style="121"/>
    <col min="13057" max="13057" width="45.42578125" style="121" customWidth="1"/>
    <col min="13058" max="13059" width="25.7109375" style="121" customWidth="1"/>
    <col min="13060" max="13060" width="11.42578125" style="121" bestFit="1" customWidth="1"/>
    <col min="13061" max="13061" width="11" style="121" customWidth="1"/>
    <col min="13062" max="13312" width="11.42578125" style="121"/>
    <col min="13313" max="13313" width="45.42578125" style="121" customWidth="1"/>
    <col min="13314" max="13315" width="25.7109375" style="121" customWidth="1"/>
    <col min="13316" max="13316" width="11.42578125" style="121" bestFit="1" customWidth="1"/>
    <col min="13317" max="13317" width="11" style="121" customWidth="1"/>
    <col min="13318" max="13568" width="11.42578125" style="121"/>
    <col min="13569" max="13569" width="45.42578125" style="121" customWidth="1"/>
    <col min="13570" max="13571" width="25.7109375" style="121" customWidth="1"/>
    <col min="13572" max="13572" width="11.42578125" style="121" bestFit="1" customWidth="1"/>
    <col min="13573" max="13573" width="11" style="121" customWidth="1"/>
    <col min="13574" max="13824" width="11.42578125" style="121"/>
    <col min="13825" max="13825" width="45.42578125" style="121" customWidth="1"/>
    <col min="13826" max="13827" width="25.7109375" style="121" customWidth="1"/>
    <col min="13828" max="13828" width="11.42578125" style="121" bestFit="1" customWidth="1"/>
    <col min="13829" max="13829" width="11" style="121" customWidth="1"/>
    <col min="13830" max="14080" width="11.42578125" style="121"/>
    <col min="14081" max="14081" width="45.42578125" style="121" customWidth="1"/>
    <col min="14082" max="14083" width="25.7109375" style="121" customWidth="1"/>
    <col min="14084" max="14084" width="11.42578125" style="121" bestFit="1" customWidth="1"/>
    <col min="14085" max="14085" width="11" style="121" customWidth="1"/>
    <col min="14086" max="14336" width="11.42578125" style="121"/>
    <col min="14337" max="14337" width="45.42578125" style="121" customWidth="1"/>
    <col min="14338" max="14339" width="25.7109375" style="121" customWidth="1"/>
    <col min="14340" max="14340" width="11.42578125" style="121" bestFit="1" customWidth="1"/>
    <col min="14341" max="14341" width="11" style="121" customWidth="1"/>
    <col min="14342" max="14592" width="11.42578125" style="121"/>
    <col min="14593" max="14593" width="45.42578125" style="121" customWidth="1"/>
    <col min="14594" max="14595" width="25.7109375" style="121" customWidth="1"/>
    <col min="14596" max="14596" width="11.42578125" style="121" bestFit="1" customWidth="1"/>
    <col min="14597" max="14597" width="11" style="121" customWidth="1"/>
    <col min="14598" max="14848" width="11.42578125" style="121"/>
    <col min="14849" max="14849" width="45.42578125" style="121" customWidth="1"/>
    <col min="14850" max="14851" width="25.7109375" style="121" customWidth="1"/>
    <col min="14852" max="14852" width="11.42578125" style="121" bestFit="1" customWidth="1"/>
    <col min="14853" max="14853" width="11" style="121" customWidth="1"/>
    <col min="14854" max="15104" width="11.42578125" style="121"/>
    <col min="15105" max="15105" width="45.42578125" style="121" customWidth="1"/>
    <col min="15106" max="15107" width="25.7109375" style="121" customWidth="1"/>
    <col min="15108" max="15108" width="11.42578125" style="121" bestFit="1" customWidth="1"/>
    <col min="15109" max="15109" width="11" style="121" customWidth="1"/>
    <col min="15110" max="15360" width="11.42578125" style="121"/>
    <col min="15361" max="15361" width="45.42578125" style="121" customWidth="1"/>
    <col min="15362" max="15363" width="25.7109375" style="121" customWidth="1"/>
    <col min="15364" max="15364" width="11.42578125" style="121" bestFit="1" customWidth="1"/>
    <col min="15365" max="15365" width="11" style="121" customWidth="1"/>
    <col min="15366" max="15616" width="11.42578125" style="121"/>
    <col min="15617" max="15617" width="45.42578125" style="121" customWidth="1"/>
    <col min="15618" max="15619" width="25.7109375" style="121" customWidth="1"/>
    <col min="15620" max="15620" width="11.42578125" style="121" bestFit="1" customWidth="1"/>
    <col min="15621" max="15621" width="11" style="121" customWidth="1"/>
    <col min="15622" max="15872" width="11.42578125" style="121"/>
    <col min="15873" max="15873" width="45.42578125" style="121" customWidth="1"/>
    <col min="15874" max="15875" width="25.7109375" style="121" customWidth="1"/>
    <col min="15876" max="15876" width="11.42578125" style="121" bestFit="1" customWidth="1"/>
    <col min="15877" max="15877" width="11" style="121" customWidth="1"/>
    <col min="15878" max="16128" width="11.42578125" style="121"/>
    <col min="16129" max="16129" width="45.42578125" style="121" customWidth="1"/>
    <col min="16130" max="16131" width="25.7109375" style="121" customWidth="1"/>
    <col min="16132" max="16132" width="11.42578125" style="121" bestFit="1" customWidth="1"/>
    <col min="16133" max="16133" width="11" style="121" customWidth="1"/>
    <col min="16134" max="16384" width="11.42578125" style="121"/>
  </cols>
  <sheetData>
    <row r="9" spans="1:4" ht="13.5" thickBot="1"/>
    <row r="10" spans="1:4" ht="38.1" customHeight="1" thickTop="1" thickBot="1">
      <c r="A10" s="202" t="s">
        <v>24</v>
      </c>
      <c r="B10" s="203"/>
      <c r="C10" s="203"/>
      <c r="D10" s="204"/>
    </row>
    <row r="11" spans="1:4" ht="39.950000000000003" customHeight="1" thickTop="1" thickBot="1">
      <c r="A11" s="122" t="s">
        <v>25</v>
      </c>
      <c r="B11" s="205" t="s">
        <v>26</v>
      </c>
      <c r="C11" s="205"/>
      <c r="D11" s="206"/>
    </row>
    <row r="12" spans="1:4" ht="13.5" thickTop="1">
      <c r="A12" s="199" t="s">
        <v>27</v>
      </c>
      <c r="B12" s="197" t="s">
        <v>28</v>
      </c>
      <c r="C12" s="197" t="s">
        <v>29</v>
      </c>
      <c r="D12" s="197" t="s">
        <v>3</v>
      </c>
    </row>
    <row r="13" spans="1:4" ht="13.5" thickBot="1">
      <c r="A13" s="200"/>
      <c r="B13" s="201"/>
      <c r="C13" s="198"/>
      <c r="D13" s="198"/>
    </row>
    <row r="14" spans="1:4" ht="15.75" thickTop="1">
      <c r="A14" s="124" t="s">
        <v>30</v>
      </c>
      <c r="B14" s="125">
        <f>'Direct Costs Detail'!F29</f>
        <v>0</v>
      </c>
      <c r="C14" s="126">
        <f>'Direct Costs Detail'!H29</f>
        <v>0</v>
      </c>
      <c r="D14" s="126">
        <f>+'Direct Costs Detail'!J29</f>
        <v>0</v>
      </c>
    </row>
    <row r="15" spans="1:4" ht="15">
      <c r="A15" s="127" t="s">
        <v>31</v>
      </c>
      <c r="B15" s="128">
        <f>'Direct Costs Detail'!F42</f>
        <v>0</v>
      </c>
      <c r="C15" s="129">
        <f>'Direct Costs Detail'!H42</f>
        <v>0</v>
      </c>
      <c r="D15" s="129">
        <f>+'Direct Costs Detail'!J42</f>
        <v>0</v>
      </c>
    </row>
    <row r="16" spans="1:4" ht="15">
      <c r="A16" s="127" t="s">
        <v>32</v>
      </c>
      <c r="B16" s="128">
        <f>'Direct Costs Detail'!F55</f>
        <v>0</v>
      </c>
      <c r="C16" s="129">
        <f>'Direct Costs Detail'!H55</f>
        <v>0</v>
      </c>
      <c r="D16" s="129">
        <f>+'Direct Costs Detail'!J55</f>
        <v>0</v>
      </c>
    </row>
    <row r="17" spans="1:4" ht="15.75" thickBot="1">
      <c r="A17" s="130" t="s">
        <v>33</v>
      </c>
      <c r="B17" s="131">
        <f>'Direct Costs Detail'!F68</f>
        <v>0</v>
      </c>
      <c r="C17" s="132">
        <f>'Direct Costs Detail'!H68</f>
        <v>0</v>
      </c>
      <c r="D17" s="132">
        <f>+'Direct Costs Detail'!J68</f>
        <v>0</v>
      </c>
    </row>
    <row r="18" spans="1:4" ht="21.75" customHeight="1" thickTop="1" thickBot="1">
      <c r="A18" s="133" t="s">
        <v>34</v>
      </c>
      <c r="B18" s="134">
        <f>SUM(B14:B17)</f>
        <v>0</v>
      </c>
      <c r="C18" s="134">
        <f>SUM(C14:C17)</f>
        <v>0</v>
      </c>
      <c r="D18" s="134">
        <f>SUM(D14:D17)</f>
        <v>0</v>
      </c>
    </row>
    <row r="19" spans="1:4" ht="13.5" thickTop="1">
      <c r="A19" s="123"/>
      <c r="B19" s="135" t="s">
        <v>35</v>
      </c>
      <c r="C19" s="136" t="e">
        <f>+C18/B18</f>
        <v>#DIV/0!</v>
      </c>
      <c r="D19" s="136" t="e">
        <f>+D18/B18</f>
        <v>#DIV/0!</v>
      </c>
    </row>
    <row r="20" spans="1:4">
      <c r="A20" s="123" t="s">
        <v>36</v>
      </c>
      <c r="B20" s="137">
        <f>+'Direct Costs Detail'!F70</f>
        <v>0</v>
      </c>
      <c r="C20" s="137">
        <f>+'Direct Costs Detail'!H70</f>
        <v>0</v>
      </c>
      <c r="D20" s="137">
        <f>+'Direct Costs Detail'!J70</f>
        <v>0</v>
      </c>
    </row>
    <row r="21" spans="1:4">
      <c r="A21" s="123"/>
      <c r="B21" s="123"/>
      <c r="C21" s="123"/>
      <c r="D21" s="123"/>
    </row>
    <row r="22" spans="1:4">
      <c r="A22" s="123"/>
      <c r="B22" s="123"/>
      <c r="C22" s="123"/>
      <c r="D22" s="123"/>
    </row>
  </sheetData>
  <mergeCells count="6">
    <mergeCell ref="D12:D13"/>
    <mergeCell ref="A12:A13"/>
    <mergeCell ref="B12:B13"/>
    <mergeCell ref="C12:C13"/>
    <mergeCell ref="A10:D10"/>
    <mergeCell ref="B11:D11"/>
  </mergeCells>
  <printOptions horizontalCentered="1" verticalCentered="1"/>
  <pageMargins left="0.5" right="0.5" top="0.5" bottom="0.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947BC7C22384DB6A541A5114F955C" ma:contentTypeVersion="4" ma:contentTypeDescription="Create a new document." ma:contentTypeScope="" ma:versionID="6ad81069b8a2be5ce0becdc6d2dea570">
  <xsd:schema xmlns:xsd="http://www.w3.org/2001/XMLSchema" xmlns:xs="http://www.w3.org/2001/XMLSchema" xmlns:p="http://schemas.microsoft.com/office/2006/metadata/properties" xmlns:ns2="ff335b9a-3bc4-4c31-be92-7da34b0590f4" targetNamespace="http://schemas.microsoft.com/office/2006/metadata/properties" ma:root="true" ma:fieldsID="23ae14973857c0c2f7359a5c47f67aaa" ns2:_="">
    <xsd:import namespace="ff335b9a-3bc4-4c31-be92-7da34b059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35b9a-3bc4-4c31-be92-7da34b059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BE6DDE-5668-443F-BA88-6845EC8C06AE}"/>
</file>

<file path=customXml/itemProps2.xml><?xml version="1.0" encoding="utf-8"?>
<ds:datastoreItem xmlns:ds="http://schemas.openxmlformats.org/officeDocument/2006/customXml" ds:itemID="{D14F1917-3A44-4C02-A068-425F8AE41F86}"/>
</file>

<file path=customXml/itemProps3.xml><?xml version="1.0" encoding="utf-8"?>
<ds:datastoreItem xmlns:ds="http://schemas.openxmlformats.org/officeDocument/2006/customXml" ds:itemID="{ACB586F7-85A3-4A94-88AC-54AFE132F5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Perkins, Christel</cp:lastModifiedBy>
  <cp:revision/>
  <dcterms:created xsi:type="dcterms:W3CDTF">2014-02-26T22:35:52Z</dcterms:created>
  <dcterms:modified xsi:type="dcterms:W3CDTF">2020-09-28T20:47:06Z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0x010100C2A947BC7C22384DB6A541A5114F955C</vt:lpwstr>
  </property>
</Properties>
</file>